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a45\共有\16.図書用品・ビデオ他\週間用品\"/>
    </mc:Choice>
  </mc:AlternateContent>
  <xr:revisionPtr revIDLastSave="0" documentId="13_ncr:1_{EBAA767D-C2B9-40BC-8D8D-A4CA0766B997}" xr6:coauthVersionLast="47" xr6:coauthVersionMax="47" xr10:uidLastSave="{00000000-0000-0000-0000-000000000000}"/>
  <bookViews>
    <workbookView xWindow="-108" yWindow="-108" windowWidth="23256" windowHeight="12456" xr2:uid="{A57D457A-6CE0-4AF5-8C63-CD96CADC48CB}"/>
  </bookViews>
  <sheets>
    <sheet name="2025労働衛生週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1" i="1" l="1"/>
  <c r="O51" i="1"/>
  <c r="I51" i="1"/>
  <c r="V50" i="1"/>
  <c r="O50" i="1"/>
  <c r="I50" i="1"/>
  <c r="V49" i="1"/>
  <c r="O49" i="1"/>
  <c r="I49" i="1"/>
  <c r="V48" i="1"/>
  <c r="O48" i="1"/>
  <c r="I48" i="1"/>
  <c r="V47" i="1"/>
  <c r="O47" i="1"/>
  <c r="I47" i="1"/>
  <c r="V46" i="1"/>
  <c r="O46" i="1"/>
  <c r="I46" i="1"/>
  <c r="V45" i="1"/>
  <c r="O45" i="1"/>
  <c r="I45" i="1"/>
  <c r="V44" i="1"/>
  <c r="O44" i="1"/>
  <c r="I44" i="1"/>
  <c r="V43" i="1"/>
  <c r="O43" i="1"/>
  <c r="I43" i="1"/>
  <c r="V42" i="1"/>
  <c r="O42" i="1"/>
  <c r="I42" i="1"/>
  <c r="AB41" i="1"/>
  <c r="V41" i="1"/>
  <c r="O41" i="1"/>
  <c r="I41" i="1"/>
  <c r="AB40" i="1"/>
  <c r="V40" i="1"/>
  <c r="O40" i="1"/>
  <c r="I40" i="1"/>
  <c r="AB39" i="1"/>
  <c r="V39" i="1"/>
  <c r="O39" i="1"/>
  <c r="I39" i="1"/>
  <c r="AB38" i="1"/>
  <c r="V38" i="1"/>
  <c r="O38" i="1"/>
  <c r="I38" i="1"/>
  <c r="AB37" i="1"/>
  <c r="V37" i="1"/>
  <c r="O37" i="1"/>
  <c r="I37" i="1"/>
  <c r="AB36" i="1"/>
  <c r="V36" i="1"/>
  <c r="O36" i="1"/>
  <c r="I36" i="1"/>
  <c r="AB35" i="1"/>
  <c r="V35" i="1"/>
  <c r="O35" i="1"/>
  <c r="I35" i="1"/>
  <c r="AB34" i="1"/>
  <c r="V34" i="1"/>
  <c r="O34" i="1"/>
  <c r="I34" i="1"/>
  <c r="AB33" i="1"/>
  <c r="V33" i="1"/>
  <c r="O33" i="1"/>
  <c r="I33" i="1"/>
  <c r="AB32" i="1"/>
  <c r="V32" i="1"/>
  <c r="O32" i="1"/>
  <c r="I32" i="1"/>
  <c r="AB31" i="1"/>
  <c r="V31" i="1"/>
  <c r="O31" i="1"/>
  <c r="I31" i="1"/>
  <c r="AB30" i="1"/>
  <c r="V30" i="1"/>
  <c r="O30" i="1"/>
  <c r="I30" i="1"/>
  <c r="AB29" i="1"/>
  <c r="V29" i="1"/>
  <c r="O29" i="1"/>
  <c r="I29" i="1"/>
  <c r="AB28" i="1"/>
  <c r="V28" i="1"/>
  <c r="O28" i="1"/>
  <c r="I28" i="1"/>
  <c r="AB27" i="1"/>
  <c r="V27" i="1"/>
  <c r="O27" i="1"/>
  <c r="I27" i="1"/>
  <c r="AB26" i="1"/>
  <c r="V26" i="1"/>
  <c r="O26" i="1"/>
  <c r="I26" i="1"/>
  <c r="AB25" i="1"/>
  <c r="V25" i="1"/>
  <c r="O25" i="1"/>
  <c r="I25" i="1"/>
  <c r="AB24" i="1"/>
  <c r="V24" i="1"/>
  <c r="O24" i="1"/>
  <c r="I24" i="1"/>
  <c r="AB23" i="1"/>
  <c r="V23" i="1"/>
  <c r="O23" i="1"/>
  <c r="I23" i="1"/>
  <c r="AB22" i="1"/>
  <c r="V22" i="1"/>
  <c r="O22" i="1"/>
  <c r="I22" i="1"/>
  <c r="AB21" i="1"/>
  <c r="V21" i="1"/>
  <c r="O21" i="1"/>
  <c r="I21" i="1"/>
  <c r="AB20" i="1"/>
  <c r="V20" i="1"/>
  <c r="O20" i="1"/>
  <c r="I20" i="1"/>
  <c r="AB19" i="1"/>
  <c r="V19" i="1"/>
  <c r="O19" i="1"/>
  <c r="I19" i="1"/>
  <c r="AB18" i="1"/>
  <c r="V18" i="1"/>
  <c r="O18" i="1"/>
  <c r="I18" i="1"/>
  <c r="AB17" i="1"/>
  <c r="V17" i="1"/>
  <c r="O17" i="1"/>
  <c r="I17" i="1"/>
  <c r="AB16" i="1"/>
  <c r="V16" i="1"/>
  <c r="O16" i="1"/>
  <c r="I16" i="1"/>
  <c r="AB15" i="1"/>
  <c r="V15" i="1"/>
  <c r="O15" i="1"/>
  <c r="I15" i="1"/>
  <c r="AB14" i="1"/>
  <c r="V14" i="1"/>
  <c r="O14" i="1"/>
  <c r="I14" i="1"/>
  <c r="AB13" i="1"/>
  <c r="V13" i="1"/>
  <c r="O13" i="1"/>
  <c r="I13" i="1"/>
  <c r="AB12" i="1"/>
  <c r="V12" i="1"/>
  <c r="AB11" i="1"/>
  <c r="V11" i="1"/>
  <c r="AB10" i="1"/>
  <c r="V10" i="1"/>
  <c r="AB9" i="1"/>
  <c r="V9" i="1"/>
  <c r="AB8" i="1"/>
  <c r="V8" i="1"/>
  <c r="AB7" i="1"/>
  <c r="V7" i="1"/>
  <c r="AB6" i="1"/>
  <c r="V6" i="1"/>
  <c r="AB5" i="1"/>
  <c r="V5" i="1"/>
  <c r="AB4" i="1"/>
  <c r="V4" i="1"/>
  <c r="AB3" i="1"/>
  <c r="V3" i="1"/>
  <c r="AB2" i="1"/>
  <c r="V2" i="1"/>
  <c r="Z42" i="1" l="1"/>
  <c r="Z45" i="1" s="1"/>
</calcChain>
</file>

<file path=xl/sharedStrings.xml><?xml version="1.0" encoding="utf-8"?>
<sst xmlns="http://schemas.openxmlformats.org/spreadsheetml/2006/main" count="278" uniqueCount="225">
  <si>
    <t>第76回　全国労働衛生週間　
図書・用品申込書</t>
    <rPh sb="7" eb="9">
      <t>ロウドウ</t>
    </rPh>
    <rPh sb="9" eb="11">
      <t>エイセイ</t>
    </rPh>
    <phoneticPr fontId="2"/>
  </si>
  <si>
    <t>請求先</t>
    <rPh sb="0" eb="2">
      <t>セイキュウ</t>
    </rPh>
    <rPh sb="2" eb="3">
      <t>サキ</t>
    </rPh>
    <phoneticPr fontId="3"/>
  </si>
  <si>
    <t>担当者</t>
    <rPh sb="0" eb="3">
      <t>タントウシャ</t>
    </rPh>
    <phoneticPr fontId="3"/>
  </si>
  <si>
    <t>申込№</t>
    <rPh sb="0" eb="2">
      <t>モウシコミ</t>
    </rPh>
    <phoneticPr fontId="3"/>
  </si>
  <si>
    <t>新製品・改訂等</t>
    <rPh sb="0" eb="3">
      <t>シンセイヒン</t>
    </rPh>
    <rPh sb="4" eb="6">
      <t>カイテイ</t>
    </rPh>
    <rPh sb="6" eb="7">
      <t>トウ</t>
    </rPh>
    <phoneticPr fontId="7"/>
  </si>
  <si>
    <t>品名</t>
    <rPh sb="0" eb="2">
      <t>ヒンメイ</t>
    </rPh>
    <phoneticPr fontId="3"/>
  </si>
  <si>
    <t>価格（円）</t>
    <rPh sb="0" eb="2">
      <t>カカク</t>
    </rPh>
    <rPh sb="3" eb="4">
      <t>エン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</si>
  <si>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</si>
  <si>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</si>
  <si>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得意先
コード</t>
    <rPh sb="0" eb="3">
      <t>トクイサキ</t>
    </rPh>
    <phoneticPr fontId="3"/>
  </si>
  <si>
    <t>安全衛生P（健康KY）</t>
  </si>
  <si>
    <t>常時用のぼり（STOP転倒災害）</t>
  </si>
  <si>
    <t>納入先</t>
    <rPh sb="0" eb="3">
      <t>ノウニュウサキ</t>
    </rPh>
    <phoneticPr fontId="3"/>
  </si>
  <si>
    <t>安全衛生P（運動習慣）</t>
  </si>
  <si>
    <t>常時用のぼり（安全第一・ネイビー）</t>
  </si>
  <si>
    <t>電話</t>
    <rPh sb="0" eb="2">
      <t>デンワ</t>
    </rPh>
    <phoneticPr fontId="3"/>
  </si>
  <si>
    <t>安全衛生P（心理的安全性・職場）</t>
  </si>
  <si>
    <t>常時用のぼり（危険予知・KY）</t>
  </si>
  <si>
    <t>安全衛生P（思い込み・注意）</t>
  </si>
  <si>
    <t>NEW</t>
  </si>
  <si>
    <t>階段ステッカー・健康増進（ヨシだ君）（4枚入）</t>
  </si>
  <si>
    <t>安全衛生P（守ろう仲間の命）</t>
  </si>
  <si>
    <t>手すりステッカー（4枚入）</t>
  </si>
  <si>
    <t>安全衛生P（守って！作業手順）</t>
  </si>
  <si>
    <t>手すりステッカー（転倒・転落防止）（4枚入）</t>
  </si>
  <si>
    <t>申込№</t>
    <rPh sb="0" eb="1">
      <t>モウ</t>
    </rPh>
    <rPh sb="1" eb="2">
      <t>コ</t>
    </rPh>
    <phoneticPr fontId="3"/>
  </si>
  <si>
    <t>印刷内容（会社名等）</t>
    <phoneticPr fontId="3"/>
  </si>
  <si>
    <t>安全衛生P（危険・気のゆるみ）</t>
  </si>
  <si>
    <t>すべり止めテープ（注意・黄）</t>
  </si>
  <si>
    <t>令和7年 年間標語P</t>
  </si>
  <si>
    <t>常時用のぼり（リスクアセスメント）</t>
  </si>
  <si>
    <t>安全衛生P（ご安全に・上坂樹里）</t>
  </si>
  <si>
    <t>常時用のぼり（手出し厳禁）</t>
  </si>
  <si>
    <t>安全衛生P（ヒヤリハット･ニアミス)</t>
  </si>
  <si>
    <t>扉につけるお知らせライト（無線TAL25-G）</t>
  </si>
  <si>
    <t>申込№</t>
    <rPh sb="0" eb="2">
      <t>モウシコミ</t>
    </rPh>
    <phoneticPr fontId="7"/>
  </si>
  <si>
    <t>品名</t>
    <rPh sb="0" eb="2">
      <t>ヒンメイ</t>
    </rPh>
    <phoneticPr fontId="7"/>
  </si>
  <si>
    <t>価格（円）</t>
    <rPh sb="0" eb="2">
      <t>カカク</t>
    </rPh>
    <rPh sb="3" eb="4">
      <t>エン</t>
    </rPh>
    <phoneticPr fontId="7"/>
  </si>
  <si>
    <t>数量</t>
    <rPh sb="0" eb="2">
      <t>スウリョウ</t>
    </rPh>
    <phoneticPr fontId="7"/>
  </si>
  <si>
    <t>金額</t>
    <rPh sb="0" eb="2">
      <t>キンガク</t>
    </rPh>
    <phoneticPr fontId="7"/>
  </si>
  <si>
    <t>品名</t>
  </si>
  <si>
    <t>安全衛生P（安全・働くみんな）</t>
  </si>
  <si>
    <t>手出し厳禁ステッカー（2種各4枚入）</t>
  </si>
  <si>
    <t>新刊</t>
  </si>
  <si>
    <t>労働衛生のしおり 令和7年度</t>
  </si>
  <si>
    <t>オフィスの安全・健康・快適化</t>
  </si>
  <si>
    <t>安全衛生P（健康ﾁｪｯｸ・運転ｶｴﾙ）</t>
  </si>
  <si>
    <t>常時用横幕（整理整頓・イエロー）</t>
  </si>
  <si>
    <t>2025年版　働く人の健康のしるべ</t>
  </si>
  <si>
    <t>セーフティⅡとは？</t>
  </si>
  <si>
    <t>実践P（健康寿命・生活習慣）</t>
  </si>
  <si>
    <t>ハンドタオル（SAFETY FIRST）</t>
  </si>
  <si>
    <t>速報！ 令和7年 改正労働安全衛生法</t>
  </si>
  <si>
    <t>指差し呼称で安全職場（タイ語版）</t>
  </si>
  <si>
    <t>実践P（大地震に備える）</t>
  </si>
  <si>
    <t>安全衛生タオル（ヨシだ君・ウェーブ）</t>
  </si>
  <si>
    <t>改訂</t>
  </si>
  <si>
    <t>化学物質管理者選任時テキスト</t>
  </si>
  <si>
    <t>指差し呼称で安全職場</t>
  </si>
  <si>
    <t>実践P（STOP交通災害）</t>
  </si>
  <si>
    <t>クリアボトル（仕事猫・青）</t>
  </si>
  <si>
    <t>化学物質のリスクアセスメント実践ガイド</t>
  </si>
  <si>
    <t>衛生週間P（スローガン・池端 杏慈)</t>
  </si>
  <si>
    <t>第76回衛生週間スローガンのぼり（布）</t>
  </si>
  <si>
    <t>クリアボトル（仕事猫・緑）</t>
  </si>
  <si>
    <t>怒りを上手にコントロール</t>
  </si>
  <si>
    <t>衛生週間P（スローガン・健康づくり）</t>
  </si>
  <si>
    <t>のぼり＊衛生週間(布・ジャンボ）</t>
  </si>
  <si>
    <t>クールタオル（仕事猫）</t>
  </si>
  <si>
    <t>こころの応急手当</t>
  </si>
  <si>
    <t>衛生週間P(スローガン大）</t>
  </si>
  <si>
    <t>のぼり＊衛生週間（布）</t>
  </si>
  <si>
    <t>熱中症緊急対応カード(5枚入）</t>
  </si>
  <si>
    <t>コミュニケーションで安全・健康職場</t>
  </si>
  <si>
    <t>衛生週間P(スローガン小A・風景)</t>
  </si>
  <si>
    <t>のぼり＊衛生週間（耐水紙・特大）</t>
  </si>
  <si>
    <t>常時用のぼり（カケガエノナイひと）</t>
  </si>
  <si>
    <t>腰痛対策の新常識</t>
  </si>
  <si>
    <t>衛生週間P(スローガン小B・動物)</t>
  </si>
  <si>
    <t>のぼり＊衛生週間（耐水紙・大）</t>
  </si>
  <si>
    <t>常時用のぼり（目・気・心くばり）</t>
  </si>
  <si>
    <t>あなたが減らす転倒リスク</t>
  </si>
  <si>
    <t>衛生週間P(スローガン小C・子供)</t>
  </si>
  <si>
    <t>のぼり＊衛生週間（耐水紙・小）</t>
  </si>
  <si>
    <t>常時用のぼり（声かけ・命を守る）</t>
  </si>
  <si>
    <t>「疲れたら休む・休める・休ませる」を実現するために</t>
  </si>
  <si>
    <t>衛生週間P(スローガン小D・ヨシだ君)</t>
    <phoneticPr fontId="2"/>
  </si>
  <si>
    <t>のぼり＊準備期間（耐水紙・大）</t>
  </si>
  <si>
    <t>常時用のぼり（トラブル・対応）</t>
  </si>
  <si>
    <t>職場の健康づくりを支援する</t>
  </si>
  <si>
    <t>衛生週間ミニPセット（8枚組）</t>
  </si>
  <si>
    <t>横幕＊衛生週間（布）</t>
  </si>
  <si>
    <t>常時用のぼり（安全最優先・紺）</t>
  </si>
  <si>
    <t>人を育てる交通安全学</t>
  </si>
  <si>
    <t>かべしんぶん（衛生週間スローガン）</t>
  </si>
  <si>
    <t>第76回衛生週間バッジ（20個入）</t>
  </si>
  <si>
    <t>常時用のぼり（減らそうリスク）</t>
  </si>
  <si>
    <t>衛生管理(上）-第1種用-</t>
  </si>
  <si>
    <t>安全衛生P（ストレッチでリフレッシュ）</t>
  </si>
  <si>
    <t>全国労働衛生週間ワッペン（5枚入）</t>
  </si>
  <si>
    <t>常時用のぼり（ゼロ災職場）</t>
  </si>
  <si>
    <t>労働安全衛生規則の解説</t>
  </si>
  <si>
    <t>安全衛生P（報連相・5W1H)</t>
  </si>
  <si>
    <t>安全衛生旗（綿・大）</t>
  </si>
  <si>
    <t>常時用のぼり（ゼロ災害へ全員参加）</t>
  </si>
  <si>
    <t>経営者のための安全衛生のてびき</t>
  </si>
  <si>
    <t>安全衛生P（広げるオアシス）</t>
  </si>
  <si>
    <t>安全衛生旗（綿・中）</t>
  </si>
  <si>
    <t>常時用のぼり（実践・指差し呼称）</t>
  </si>
  <si>
    <t>安全の指標　令和7年度</t>
  </si>
  <si>
    <t>実践P（腰痛予防・これだけ体操）</t>
  </si>
  <si>
    <t>安全衛生旗（綿・小）</t>
  </si>
  <si>
    <t>常時用のぼり（徹底KY）</t>
  </si>
  <si>
    <t>産業医の処世術三十六計</t>
  </si>
  <si>
    <t>実践P（よい睡眠とれていますか）</t>
  </si>
  <si>
    <t>安全衛生旗（ｱｸﾘﾙ生地･ﾊﾞﾝﾃﾞｨﾝｸﾞ･大）</t>
  </si>
  <si>
    <t>常時用のぼり（しない・させない不安全）</t>
  </si>
  <si>
    <t>衛生管理(下）-第1種用-</t>
  </si>
  <si>
    <t>かべしんぶん（座りすぎ対策）</t>
  </si>
  <si>
    <t>安全衛生旗（ｱｸﾘﾙ生地･ﾊﾞﾝﾃﾞｨﾝｸﾞ･中）</t>
  </si>
  <si>
    <t>常時用のぼり （ルール）</t>
  </si>
  <si>
    <t>安全衛生法令要覧　令和7年版</t>
  </si>
  <si>
    <t>安全衛生P（健康診断・ヨシーボ）</t>
  </si>
  <si>
    <t>安全旗（綿・大）</t>
  </si>
  <si>
    <t>常時用のぼり（墜落転落防止）</t>
  </si>
  <si>
    <t>有機溶剤中毒予防の知識と実践</t>
  </si>
  <si>
    <t>安全衛生P（睡眠休養感を高めよう）</t>
  </si>
  <si>
    <t>安全旗（綿・中）</t>
  </si>
  <si>
    <t>令和7年 年間標語のぼり</t>
  </si>
  <si>
    <t>化学物質管理のポイント</t>
  </si>
  <si>
    <t>安全衛生P（転倒注意・仕事猫）</t>
  </si>
  <si>
    <t>安全旗（綿・小）</t>
  </si>
  <si>
    <t>クリップバッジ（ご安全に・仕事猫）</t>
  </si>
  <si>
    <t>粉じん作業</t>
  </si>
  <si>
    <t>安全衛生P（転倒注意！）</t>
  </si>
  <si>
    <t>労働衛生旗（綿・大）</t>
  </si>
  <si>
    <t>安全第一ワッペン</t>
  </si>
  <si>
    <t>心の健康セルフケア</t>
  </si>
  <si>
    <t>安全衛生P（ストレッチで転倒防止）</t>
  </si>
  <si>
    <t>労働衛生旗（綿・中）</t>
  </si>
  <si>
    <t>安全衛生タオル（安全第一）</t>
  </si>
  <si>
    <t>結果を活かして心の健康セルフケア</t>
  </si>
  <si>
    <t>実践P（転倒リスク）</t>
  </si>
  <si>
    <t>労働衛生旗（綿・小）</t>
  </si>
  <si>
    <t>サコッシュ（仕事猫）</t>
  </si>
  <si>
    <t>化学物質を安全に正しく取り扱う</t>
  </si>
  <si>
    <t>安全衛生P（なくそう不安全行動）</t>
  </si>
  <si>
    <t>国旗（綿・中）</t>
  </si>
  <si>
    <t>なめらか油性ボールペン（ヨシだ君と仲間たち）</t>
  </si>
  <si>
    <t>労働衛生保護具の使い方</t>
  </si>
  <si>
    <t>安全衛生P（狙う危険・リスク）</t>
  </si>
  <si>
    <t>ゼロ災旗（綿・青・中）</t>
  </si>
  <si>
    <t>2026年版　安全衛生カレンダー</t>
  </si>
  <si>
    <t>働く人の快眠術</t>
  </si>
  <si>
    <t>安全衛生P（リスク・見えない危険）</t>
  </si>
  <si>
    <t>ゼロ災旗（綿・青・小）</t>
  </si>
  <si>
    <t>2026年版　安全衛生手帳（濃緑）</t>
  </si>
  <si>
    <t>キーワードは「心理的安全性」</t>
  </si>
  <si>
    <t>安全衛生P（安全点検）</t>
  </si>
  <si>
    <t>氏名記入ボード（化学物質管理者）</t>
  </si>
  <si>
    <t>2026年版　安全衛生手帳（赤茶）</t>
  </si>
  <si>
    <t>ワーク・ライフ・バランスはいま</t>
  </si>
  <si>
    <t>安全衛生P（はさまれ・巻き込まれ）</t>
  </si>
  <si>
    <t>氏名記入ボード（保護具着用管理責任者）</t>
  </si>
  <si>
    <t>A　小計</t>
    <phoneticPr fontId="3"/>
  </si>
  <si>
    <t>円</t>
    <rPh sb="0" eb="1">
      <t>エン</t>
    </rPh>
    <phoneticPr fontId="3"/>
  </si>
  <si>
    <t>労働者の疲労蓄積度自己診断チェックリスト</t>
  </si>
  <si>
    <t>実践P（ｼﾏｯﾀ はさまれ･巻き込まれ）</t>
  </si>
  <si>
    <t>貼ってはがせるｽﾃｯｶｰ（仕事猫・管理）（2枚組）</t>
  </si>
  <si>
    <t>B　発送・梱包料</t>
    <rPh sb="5" eb="7">
      <t>コンポウ</t>
    </rPh>
    <rPh sb="7" eb="8">
      <t>リョウ</t>
    </rPh>
    <phoneticPr fontId="3"/>
  </si>
  <si>
    <t>転びの予防　体力チェックシート</t>
  </si>
  <si>
    <t>安全衛生P（疲労回復・ONOFF）</t>
  </si>
  <si>
    <t>貼ってはがせるｽﾃｯｶｰ（保護具着用）（4枚入）</t>
  </si>
  <si>
    <t>C　社名印刷代</t>
  </si>
  <si>
    <t>働く高齢者のからだの変化</t>
  </si>
  <si>
    <t>安全衛生P（ｽﾄﾚｽ発散・ﾘﾌﾚｯｼｭ）</t>
  </si>
  <si>
    <t>貼ってはがせるｽﾃｯｶｰ（開放厳禁）（4枚入）</t>
  </si>
  <si>
    <t>D　総合計（A+B+C)</t>
    <phoneticPr fontId="3"/>
  </si>
  <si>
    <t>高年齢労働者が安全・健康に働ける職場づくり</t>
  </si>
  <si>
    <t>安全衛生P（4S・池端 杏慈)</t>
  </si>
  <si>
    <t>足元注意床シール</t>
  </si>
  <si>
    <t>【備考】</t>
    <phoneticPr fontId="2"/>
  </si>
  <si>
    <t>4S　きほんのき</t>
  </si>
  <si>
    <t>安全衛生P（しっかり分別）</t>
  </si>
  <si>
    <t>段差注意床シール</t>
  </si>
  <si>
    <t>失敗から学ぶ安全3</t>
  </si>
  <si>
    <t>安全衛生P（整理整頓･片付け）</t>
  </si>
  <si>
    <t>とまれ床シール</t>
  </si>
  <si>
    <t>安全衛生Q&amp;A</t>
  </si>
  <si>
    <t>安全衛生P（手洗い徹底）</t>
  </si>
  <si>
    <t>STOP指差確認床シール（横）</t>
  </si>
  <si>
    <t>心とからだのセルフケア</t>
  </si>
  <si>
    <t>安全衛生P（熱中症・連絡体制）</t>
  </si>
  <si>
    <t>指差確認床シール（両差し）</t>
  </si>
  <si>
    <t>働く人のための転ばぬ先のからだづくり</t>
  </si>
  <si>
    <t>安全衛生P（切れこすれ）</t>
  </si>
  <si>
    <t>左右確認床シール</t>
  </si>
  <si>
    <t>●　本申込書による取り扱い期間は、キャンペーン期間の2025年8月1日（金）～10月7日（火）までとさせていただきます。</t>
    <rPh sb="2" eb="3">
      <t>ホン</t>
    </rPh>
    <rPh sb="3" eb="6">
      <t>モウシコミショ</t>
    </rPh>
    <rPh sb="9" eb="10">
      <t>ト</t>
    </rPh>
    <rPh sb="11" eb="12">
      <t>アツカ</t>
    </rPh>
    <rPh sb="13" eb="15">
      <t>キカン</t>
    </rPh>
    <rPh sb="23" eb="25">
      <t>キカン</t>
    </rPh>
    <rPh sb="30" eb="31">
      <t>ネン</t>
    </rPh>
    <rPh sb="32" eb="33">
      <t>ガツ</t>
    </rPh>
    <rPh sb="34" eb="35">
      <t>ヒ</t>
    </rPh>
    <rPh sb="36" eb="37">
      <t>カネ</t>
    </rPh>
    <rPh sb="41" eb="42">
      <t>ガツ</t>
    </rPh>
    <rPh sb="43" eb="44">
      <t>ニチ</t>
    </rPh>
    <rPh sb="45" eb="46">
      <t>ヒ</t>
    </rPh>
    <phoneticPr fontId="7"/>
  </si>
  <si>
    <t>●　図書・用品・ポスター代、社名印刷代、発送・梱包料は消費税10%を含みます。</t>
    <rPh sb="23" eb="25">
      <t>コンポウ</t>
    </rPh>
    <rPh sb="27" eb="30">
      <t>ショウヒゼイ</t>
    </rPh>
    <rPh sb="34" eb="35">
      <t>フク</t>
    </rPh>
    <phoneticPr fontId="3"/>
  </si>
  <si>
    <t>Ｒ7　企画開発課</t>
    <phoneticPr fontId="2"/>
  </si>
  <si>
    <t>●　新刊・新製品については、入荷状況により発送が遅れる場合があります。【キャンセル】ご注文商品出荷後のキャンセルはできません。</t>
    <rPh sb="2" eb="4">
      <t>シンカン</t>
    </rPh>
    <rPh sb="5" eb="8">
      <t>シンセイヒン</t>
    </rPh>
    <rPh sb="14" eb="16">
      <t>ニュウカ</t>
    </rPh>
    <rPh sb="16" eb="18">
      <t>ジョウキョウ</t>
    </rPh>
    <rPh sb="21" eb="23">
      <t>ハッソウ</t>
    </rPh>
    <rPh sb="24" eb="25">
      <t>オク</t>
    </rPh>
    <rPh sb="27" eb="29">
      <t>バアイ</t>
    </rPh>
    <rPh sb="43" eb="45">
      <t>チュウモン</t>
    </rPh>
    <rPh sb="45" eb="47">
      <t>ショウヒン</t>
    </rPh>
    <rPh sb="47" eb="49">
      <t>シュッカ</t>
    </rPh>
    <rPh sb="49" eb="50">
      <t>ゴ</t>
    </rPh>
    <phoneticPr fontId="7"/>
  </si>
  <si>
    <t>●　申込書にご記入いただいた個人情報につきましては、当協会が責任を持って管理し、当協会出版物のご案内等に使用することがあります。</t>
    <rPh sb="2" eb="5">
      <t>モウシコミショ</t>
    </rPh>
    <rPh sb="7" eb="9">
      <t>キニュウ</t>
    </rPh>
    <rPh sb="14" eb="16">
      <t>コジン</t>
    </rPh>
    <rPh sb="16" eb="18">
      <t>ジョウホウ</t>
    </rPh>
    <rPh sb="26" eb="29">
      <t>トウキョウカイ</t>
    </rPh>
    <rPh sb="30" eb="32">
      <t>セキニン</t>
    </rPh>
    <rPh sb="33" eb="34">
      <t>モ</t>
    </rPh>
    <rPh sb="36" eb="38">
      <t>カンリ</t>
    </rPh>
    <rPh sb="40" eb="43">
      <t>トウキョウカイ</t>
    </rPh>
    <rPh sb="43" eb="45">
      <t>シュッパン</t>
    </rPh>
    <rPh sb="45" eb="46">
      <t>ブツ</t>
    </rPh>
    <rPh sb="48" eb="51">
      <t>アンナイナド</t>
    </rPh>
    <rPh sb="52" eb="54">
      <t>シヨウ</t>
    </rPh>
    <phoneticPr fontId="3"/>
  </si>
  <si>
    <t>【返品・交換】商品の不具合、当方の不備を除き、お客様のご都合によるご注文商品の返品・交換はお受けできません。</t>
    <rPh sb="1" eb="3">
      <t>ヘンピン</t>
    </rPh>
    <rPh sb="4" eb="6">
      <t>コウカン</t>
    </rPh>
    <rPh sb="7" eb="9">
      <t>ショウヒン</t>
    </rPh>
    <rPh sb="10" eb="13">
      <t>フグアイ</t>
    </rPh>
    <rPh sb="14" eb="16">
      <t>トウホウ</t>
    </rPh>
    <rPh sb="17" eb="19">
      <t>フビ</t>
    </rPh>
    <rPh sb="20" eb="21">
      <t>ノゾ</t>
    </rPh>
    <rPh sb="24" eb="26">
      <t>キャクサマ</t>
    </rPh>
    <rPh sb="28" eb="30">
      <t>ツゴウ</t>
    </rPh>
    <rPh sb="34" eb="36">
      <t>チュウモン</t>
    </rPh>
    <rPh sb="36" eb="38">
      <t>ショウヒン</t>
    </rPh>
    <rPh sb="39" eb="41">
      <t>ヘンピン</t>
    </rPh>
    <rPh sb="42" eb="44">
      <t>コウカン</t>
    </rPh>
    <rPh sb="46" eb="47">
      <t>ウ</t>
    </rPh>
    <phoneticPr fontId="7"/>
  </si>
  <si>
    <t>ご案内を希望しない場合は❑にチェックを記入してください。　　❑希望しない</t>
    <rPh sb="1" eb="3">
      <t>アンナイ</t>
    </rPh>
    <rPh sb="4" eb="6">
      <t>キボウ</t>
    </rPh>
    <rPh sb="9" eb="11">
      <t>バアイ</t>
    </rPh>
    <rPh sb="31" eb="33">
      <t>キボウ</t>
    </rPh>
    <phoneticPr fontId="3"/>
  </si>
  <si>
    <t>（公社）神奈川労務安全衛生協会　厚木支部</t>
    <rPh sb="1" eb="3">
      <t>コウシャ</t>
    </rPh>
    <rPh sb="4" eb="7">
      <t>カナガワ</t>
    </rPh>
    <rPh sb="7" eb="9">
      <t>ロウム</t>
    </rPh>
    <rPh sb="9" eb="11">
      <t>アンゼン</t>
    </rPh>
    <rPh sb="11" eb="15">
      <t>エイセイキョウカイ</t>
    </rPh>
    <rPh sb="16" eb="20">
      <t>アツギシブ</t>
    </rPh>
    <phoneticPr fontId="2"/>
  </si>
  <si>
    <t>（１）</t>
    <phoneticPr fontId="2"/>
  </si>
  <si>
    <t>事</t>
    <rPh sb="0" eb="1">
      <t>コト</t>
    </rPh>
    <phoneticPr fontId="2"/>
  </si>
  <si>
    <t>務</t>
    <rPh sb="0" eb="1">
      <t>ツトム</t>
    </rPh>
    <phoneticPr fontId="2"/>
  </si>
  <si>
    <t>局</t>
    <rPh sb="0" eb="1">
      <t>キョク</t>
    </rPh>
    <phoneticPr fontId="2"/>
  </si>
  <si>
    <t>・</t>
    <phoneticPr fontId="2"/>
  </si>
  <si>
    <t>現</t>
    <rPh sb="0" eb="1">
      <t>ゲン</t>
    </rPh>
    <phoneticPr fontId="2"/>
  </si>
  <si>
    <t>金</t>
    <rPh sb="0" eb="1">
      <t>キン</t>
    </rPh>
    <phoneticPr fontId="2"/>
  </si>
  <si>
    <t>（２）</t>
    <phoneticPr fontId="2"/>
  </si>
  <si>
    <t>振</t>
    <rPh sb="0" eb="1">
      <t>シン</t>
    </rPh>
    <phoneticPr fontId="2"/>
  </si>
  <si>
    <t>込</t>
    <rPh sb="0" eb="1">
      <t>コミ</t>
    </rPh>
    <phoneticPr fontId="2"/>
  </si>
  <si>
    <t>（３）</t>
    <phoneticPr fontId="2"/>
  </si>
  <si>
    <t>直</t>
    <rPh sb="0" eb="1">
      <t>チョク</t>
    </rPh>
    <phoneticPr fontId="2"/>
  </si>
  <si>
    <t>送</t>
    <rPh sb="0" eb="1">
      <t>ソウ</t>
    </rPh>
    <phoneticPr fontId="2"/>
  </si>
  <si>
    <t>請</t>
    <rPh sb="0" eb="1">
      <t>ショウ</t>
    </rPh>
    <phoneticPr fontId="2"/>
  </si>
  <si>
    <t>求</t>
    <rPh sb="0" eb="1">
      <t>キュウ</t>
    </rPh>
    <phoneticPr fontId="2"/>
  </si>
  <si>
    <t>書</t>
    <rPh sb="0" eb="1">
      <t>ショ</t>
    </rPh>
    <phoneticPr fontId="2"/>
  </si>
  <si>
    <t>住所　〒</t>
    <rPh sb="0" eb="2">
      <t>ジュウショ</t>
    </rPh>
    <phoneticPr fontId="2"/>
  </si>
  <si>
    <t>事業場名</t>
    <rPh sb="0" eb="4">
      <t>ジギョウジョウメイ</t>
    </rPh>
    <phoneticPr fontId="2"/>
  </si>
  <si>
    <t>部署名</t>
    <rPh sb="0" eb="3">
      <t>ブショメイ</t>
    </rPh>
    <phoneticPr fontId="2"/>
  </si>
  <si>
    <t>社名印刷希望の場合は表中の申込№の数字を○で囲んだ上で、右欄に申込№と印刷内容を楷書でお書きください。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</si>
</sst>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"/>
  </numFmts>
  <fonts count="2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1"/>
      <color rgb="FF000000"/>
      <name val="ＭＳ Ｐゴシック"/>
      <family val="2"/>
      <charset val="128"/>
    </font>
    <font>
      <b/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ＭＳ Ｐゴシック"/>
      <family val="2"/>
      <charset val="128"/>
    </font>
    <font>
      <sz val="10"/>
      <color rgb="FF000000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color rgb="FFFFFF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7E6E6"/>
        <bgColor rgb="FF000000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4">
    <xf numFmtId="0" fontId="0" fillId="0" borderId="0" xfId="0">
      <alignment vertical="center"/>
    </xf>
    <xf numFmtId="0" fontId="4" fillId="0" borderId="4" xfId="1" applyFont="1" applyBorder="1" applyAlignment="1" applyProtection="1">
      <alignment horizontal="left" vertical="center"/>
      <protection locked="0"/>
    </xf>
    <xf numFmtId="0" fontId="5" fillId="3" borderId="5" xfId="1" applyFont="1" applyFill="1" applyBorder="1" applyAlignment="1">
      <alignment horizontal="center" vertical="center" shrinkToFit="1"/>
    </xf>
    <xf numFmtId="0" fontId="6" fillId="3" borderId="6" xfId="1" applyFont="1" applyFill="1" applyBorder="1" applyAlignment="1">
      <alignment horizontal="center" vertical="center" wrapText="1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0" fontId="3" fillId="0" borderId="11" xfId="1" applyFont="1" applyBorder="1" applyAlignment="1" applyProtection="1">
      <alignment horizontal="center" vertical="center"/>
      <protection locked="0"/>
    </xf>
    <xf numFmtId="0" fontId="8" fillId="0" borderId="12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176" fontId="0" fillId="0" borderId="13" xfId="0" applyNumberFormat="1" applyBorder="1">
      <alignment vertical="center"/>
    </xf>
    <xf numFmtId="0" fontId="1" fillId="0" borderId="0" xfId="1"/>
    <xf numFmtId="0" fontId="1" fillId="0" borderId="0" xfId="1" applyAlignment="1">
      <alignment shrinkToFit="1"/>
    </xf>
    <xf numFmtId="0" fontId="12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77" fontId="0" fillId="0" borderId="13" xfId="0" applyNumberFormat="1" applyBorder="1">
      <alignment vertical="center"/>
    </xf>
    <xf numFmtId="0" fontId="8" fillId="0" borderId="26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 shrinkToFit="1"/>
    </xf>
    <xf numFmtId="176" fontId="0" fillId="0" borderId="27" xfId="0" applyNumberFormat="1" applyBorder="1">
      <alignment vertical="center"/>
    </xf>
    <xf numFmtId="0" fontId="8" fillId="0" borderId="5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>
      <alignment vertical="center"/>
    </xf>
    <xf numFmtId="0" fontId="8" fillId="0" borderId="33" xfId="0" applyFont="1" applyBorder="1">
      <alignment vertical="center"/>
    </xf>
    <xf numFmtId="0" fontId="0" fillId="0" borderId="23" xfId="0" applyBorder="1" applyAlignment="1">
      <alignment horizontal="center" vertical="center"/>
    </xf>
    <xf numFmtId="177" fontId="0" fillId="0" borderId="23" xfId="0" applyNumberFormat="1" applyBorder="1">
      <alignment vertical="center"/>
    </xf>
    <xf numFmtId="0" fontId="0" fillId="0" borderId="23" xfId="0" applyBorder="1" applyAlignment="1">
      <alignment vertical="center" shrinkToFit="1"/>
    </xf>
    <xf numFmtId="176" fontId="0" fillId="0" borderId="23" xfId="0" applyNumberFormat="1" applyBorder="1">
      <alignment vertical="center"/>
    </xf>
    <xf numFmtId="0" fontId="13" fillId="0" borderId="0" xfId="0" applyFont="1">
      <alignment vertical="center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 vertical="center" shrinkToFit="1"/>
    </xf>
    <xf numFmtId="176" fontId="1" fillId="0" borderId="0" xfId="1" applyNumberFormat="1"/>
    <xf numFmtId="0" fontId="1" fillId="0" borderId="0" xfId="1" applyAlignment="1">
      <alignment horizontal="right"/>
    </xf>
    <xf numFmtId="0" fontId="1" fillId="0" borderId="0" xfId="1" applyAlignment="1">
      <alignment horizontal="center" vertical="center" shrinkToFit="1"/>
    </xf>
    <xf numFmtId="0" fontId="15" fillId="0" borderId="0" xfId="0" applyFont="1">
      <alignment vertical="center"/>
    </xf>
    <xf numFmtId="0" fontId="14" fillId="0" borderId="0" xfId="1" applyFont="1"/>
    <xf numFmtId="0" fontId="1" fillId="0" borderId="0" xfId="1" applyAlignment="1">
      <alignment horizontal="left"/>
    </xf>
    <xf numFmtId="0" fontId="1" fillId="0" borderId="36" xfId="1" applyBorder="1" applyAlignment="1">
      <alignment shrinkToFit="1"/>
    </xf>
    <xf numFmtId="0" fontId="9" fillId="0" borderId="7" xfId="1" applyFont="1" applyBorder="1" applyAlignment="1">
      <alignment horizontal="left"/>
    </xf>
    <xf numFmtId="0" fontId="9" fillId="0" borderId="14" xfId="1" applyFont="1" applyBorder="1" applyAlignment="1">
      <alignment horizontal="left"/>
    </xf>
    <xf numFmtId="178" fontId="0" fillId="0" borderId="20" xfId="0" applyNumberFormat="1" applyBorder="1">
      <alignment vertical="center"/>
    </xf>
    <xf numFmtId="178" fontId="0" fillId="0" borderId="11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34" xfId="0" applyNumberFormat="1" applyBorder="1">
      <alignment vertical="center"/>
    </xf>
    <xf numFmtId="178" fontId="0" fillId="0" borderId="28" xfId="0" applyNumberFormat="1" applyBorder="1">
      <alignment vertical="center"/>
    </xf>
    <xf numFmtId="178" fontId="0" fillId="0" borderId="7" xfId="0" applyNumberFormat="1" applyBorder="1">
      <alignment vertical="center"/>
    </xf>
    <xf numFmtId="0" fontId="4" fillId="0" borderId="0" xfId="1" applyFont="1" applyAlignment="1" applyProtection="1">
      <alignment horizontal="center"/>
      <protection locked="0"/>
    </xf>
    <xf numFmtId="178" fontId="0" fillId="0" borderId="0" xfId="0" applyNumberFormat="1">
      <alignment vertical="center"/>
    </xf>
    <xf numFmtId="0" fontId="5" fillId="3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9" xfId="0" applyNumberFormat="1" applyBorder="1">
      <alignment vertical="center"/>
    </xf>
    <xf numFmtId="0" fontId="0" fillId="0" borderId="39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9" fillId="0" borderId="0" xfId="1" applyFont="1" applyAlignment="1" applyProtection="1">
      <alignment horizontal="left" vertical="top" shrinkToFit="1"/>
      <protection locked="0"/>
    </xf>
    <xf numFmtId="0" fontId="0" fillId="0" borderId="0" xfId="0" applyAlignment="1">
      <alignment horizontal="center" vertical="center"/>
    </xf>
    <xf numFmtId="0" fontId="16" fillId="0" borderId="0" xfId="1" applyFont="1" applyAlignment="1" applyProtection="1">
      <alignment horizontal="center" vertical="center" shrinkToFit="1"/>
      <protection locked="0"/>
    </xf>
    <xf numFmtId="178" fontId="18" fillId="0" borderId="0" xfId="0" applyNumberFormat="1" applyFont="1">
      <alignment vertical="center"/>
    </xf>
    <xf numFmtId="178" fontId="17" fillId="0" borderId="0" xfId="0" applyNumberFormat="1" applyFont="1">
      <alignment vertical="center"/>
    </xf>
    <xf numFmtId="178" fontId="17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 shrinkToFi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16" fillId="0" borderId="18" xfId="1" applyFont="1" applyBorder="1" applyAlignment="1" applyProtection="1">
      <alignment horizontal="center" vertical="center" shrinkToFit="1"/>
      <protection locked="0"/>
    </xf>
    <xf numFmtId="178" fontId="17" fillId="0" borderId="18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49" fontId="16" fillId="0" borderId="18" xfId="1" applyNumberFormat="1" applyFont="1" applyBorder="1" applyAlignment="1" applyProtection="1">
      <alignment horizontal="center"/>
      <protection locked="0"/>
    </xf>
    <xf numFmtId="0" fontId="16" fillId="0" borderId="18" xfId="1" applyFont="1" applyBorder="1" applyAlignment="1" applyProtection="1">
      <alignment horizontal="center" vertical="center"/>
      <protection locked="0"/>
    </xf>
    <xf numFmtId="0" fontId="16" fillId="0" borderId="32" xfId="1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>
      <alignment horizontal="center" vertical="center"/>
    </xf>
    <xf numFmtId="0" fontId="19" fillId="0" borderId="3" xfId="1" applyFont="1" applyBorder="1" applyAlignment="1">
      <alignment vertical="center" textRotation="255" shrinkToFit="1"/>
    </xf>
    <xf numFmtId="0" fontId="19" fillId="0" borderId="10" xfId="1" applyFont="1" applyBorder="1" applyAlignment="1">
      <alignment vertical="center" textRotation="255" shrinkToFit="1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38" xfId="1" applyFont="1" applyBorder="1" applyAlignment="1" applyProtection="1">
      <alignment horizontal="center"/>
      <protection locked="0"/>
    </xf>
    <xf numFmtId="0" fontId="16" fillId="0" borderId="11" xfId="1" applyFont="1" applyBorder="1" applyAlignment="1" applyProtection="1">
      <alignment horizontal="center"/>
      <protection locked="0"/>
    </xf>
    <xf numFmtId="0" fontId="16" fillId="0" borderId="35" xfId="1" applyFont="1" applyBorder="1" applyAlignment="1" applyProtection="1">
      <alignment horizontal="center"/>
      <protection locked="0"/>
    </xf>
    <xf numFmtId="0" fontId="10" fillId="0" borderId="15" xfId="1" applyFont="1" applyBorder="1" applyAlignment="1">
      <alignment vertical="center" textRotation="255"/>
    </xf>
    <xf numFmtId="0" fontId="10" fillId="0" borderId="18" xfId="1" applyFont="1" applyBorder="1" applyAlignment="1">
      <alignment vertical="center" textRotation="255"/>
    </xf>
    <xf numFmtId="0" fontId="10" fillId="0" borderId="21" xfId="1" applyFont="1" applyBorder="1" applyAlignment="1">
      <alignment vertical="center" textRotation="255"/>
    </xf>
    <xf numFmtId="0" fontId="20" fillId="2" borderId="3" xfId="1" applyFont="1" applyFill="1" applyBorder="1" applyAlignment="1">
      <alignment horizontal="center" vertical="center" wrapText="1" shrinkToFit="1"/>
    </xf>
    <xf numFmtId="0" fontId="20" fillId="2" borderId="2" xfId="1" applyFont="1" applyFill="1" applyBorder="1" applyAlignment="1">
      <alignment horizontal="center" vertical="center" wrapText="1" shrinkToFit="1"/>
    </xf>
    <xf numFmtId="0" fontId="20" fillId="2" borderId="10" xfId="1" applyFont="1" applyFill="1" applyBorder="1" applyAlignment="1">
      <alignment horizontal="center" vertical="center" wrapText="1" shrinkToFit="1"/>
    </xf>
    <xf numFmtId="0" fontId="20" fillId="2" borderId="9" xfId="1" applyFont="1" applyFill="1" applyBorder="1" applyAlignment="1">
      <alignment horizontal="center" vertical="center" wrapText="1" shrinkToFit="1"/>
    </xf>
    <xf numFmtId="0" fontId="0" fillId="0" borderId="13" xfId="0" applyBorder="1" applyAlignment="1">
      <alignment horizontal="left" vertical="center" shrinkToFit="1"/>
    </xf>
    <xf numFmtId="177" fontId="0" fillId="0" borderId="13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 applyProtection="1">
      <alignment horizontal="left" vertical="top" shrinkToFit="1"/>
      <protection locked="0"/>
    </xf>
    <xf numFmtId="0" fontId="4" fillId="0" borderId="6" xfId="1" applyFont="1" applyBorder="1" applyAlignment="1" applyProtection="1">
      <alignment horizontal="left" vertical="top" shrinkToFit="1"/>
      <protection locked="0"/>
    </xf>
    <xf numFmtId="0" fontId="4" fillId="0" borderId="7" xfId="1" applyFont="1" applyBorder="1" applyAlignment="1" applyProtection="1">
      <alignment horizontal="left" vertical="top" shrinkToFit="1"/>
      <protection locked="0"/>
    </xf>
    <xf numFmtId="0" fontId="4" fillId="0" borderId="12" xfId="1" applyFont="1" applyBorder="1" applyAlignment="1" applyProtection="1">
      <alignment horizontal="left" vertical="top" shrinkToFit="1"/>
      <protection locked="0"/>
    </xf>
    <xf numFmtId="0" fontId="4" fillId="0" borderId="13" xfId="1" applyFont="1" applyBorder="1" applyAlignment="1" applyProtection="1">
      <alignment horizontal="left" vertical="top" shrinkToFit="1"/>
      <protection locked="0"/>
    </xf>
    <xf numFmtId="0" fontId="4" fillId="0" borderId="14" xfId="1" applyFont="1" applyBorder="1" applyAlignment="1" applyProtection="1">
      <alignment horizontal="left" vertical="top" shrinkToFit="1"/>
      <protection locked="0"/>
    </xf>
    <xf numFmtId="0" fontId="4" fillId="0" borderId="33" xfId="1" applyFont="1" applyBorder="1" applyAlignment="1" applyProtection="1">
      <alignment horizontal="left" vertical="top" shrinkToFit="1"/>
      <protection locked="0"/>
    </xf>
    <xf numFmtId="0" fontId="4" fillId="0" borderId="23" xfId="1" applyFont="1" applyBorder="1" applyAlignment="1" applyProtection="1">
      <alignment horizontal="left" vertical="top" shrinkToFit="1"/>
      <protection locked="0"/>
    </xf>
    <xf numFmtId="0" fontId="4" fillId="0" borderId="34" xfId="1" applyFont="1" applyBorder="1" applyAlignment="1" applyProtection="1">
      <alignment horizontal="left" vertical="top" shrinkToFit="1"/>
      <protection locked="0"/>
    </xf>
    <xf numFmtId="0" fontId="11" fillId="0" borderId="19" xfId="1" applyFont="1" applyBorder="1" applyAlignment="1" applyProtection="1">
      <alignment horizontal="center" vertical="center" shrinkToFit="1"/>
      <protection locked="0"/>
    </xf>
    <xf numFmtId="0" fontId="11" fillId="0" borderId="13" xfId="1" applyFont="1" applyBorder="1" applyAlignment="1" applyProtection="1">
      <alignment horizontal="center" vertical="center" shrinkToFit="1"/>
      <protection locked="0"/>
    </xf>
    <xf numFmtId="0" fontId="11" fillId="0" borderId="20" xfId="1" applyFont="1" applyBorder="1" applyAlignment="1" applyProtection="1">
      <alignment horizontal="center" vertical="center" shrinkToFit="1"/>
      <protection locked="0"/>
    </xf>
    <xf numFmtId="0" fontId="11" fillId="0" borderId="22" xfId="1" applyFont="1" applyBorder="1" applyAlignment="1" applyProtection="1">
      <alignment horizontal="center" vertical="center" shrinkToFit="1"/>
      <protection locked="0"/>
    </xf>
    <xf numFmtId="0" fontId="11" fillId="0" borderId="23" xfId="1" applyFont="1" applyBorder="1" applyAlignment="1" applyProtection="1">
      <alignment horizontal="center" vertical="center" shrinkToFit="1"/>
      <protection locked="0"/>
    </xf>
    <xf numFmtId="0" fontId="11" fillId="0" borderId="11" xfId="1" applyFont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>
      <alignment horizontal="center" vertical="center"/>
    </xf>
    <xf numFmtId="176" fontId="10" fillId="0" borderId="6" xfId="1" applyNumberFormat="1" applyFont="1" applyBorder="1" applyAlignment="1">
      <alignment horizontal="right"/>
    </xf>
    <xf numFmtId="0" fontId="9" fillId="0" borderId="12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176" fontId="10" fillId="0" borderId="13" xfId="1" applyNumberFormat="1" applyFont="1" applyBorder="1" applyAlignment="1" applyProtection="1">
      <alignment horizontal="right"/>
      <protection locked="0"/>
    </xf>
    <xf numFmtId="0" fontId="0" fillId="0" borderId="23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14" fillId="0" borderId="0" xfId="1" applyFont="1" applyAlignment="1">
      <alignment horizontal="center" vertical="top" shrinkToFit="1"/>
    </xf>
    <xf numFmtId="0" fontId="10" fillId="0" borderId="1" xfId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25" xfId="1" applyFont="1" applyBorder="1" applyAlignment="1" applyProtection="1">
      <alignment horizontal="center" vertical="center"/>
      <protection locked="0"/>
    </xf>
    <xf numFmtId="0" fontId="9" fillId="0" borderId="29" xfId="1" applyFont="1" applyBorder="1" applyAlignment="1" applyProtection="1">
      <alignment horizontal="left" vertical="top" shrinkToFit="1"/>
      <protection locked="0"/>
    </xf>
    <xf numFmtId="0" fontId="9" fillId="0" borderId="30" xfId="1" applyFont="1" applyBorder="1" applyAlignment="1" applyProtection="1">
      <alignment horizontal="left" vertical="top" shrinkToFit="1"/>
      <protection locked="0"/>
    </xf>
    <xf numFmtId="0" fontId="9" fillId="0" borderId="31" xfId="1" applyFont="1" applyBorder="1" applyAlignment="1" applyProtection="1">
      <alignment horizontal="left" vertical="top" shrinkToFit="1"/>
      <protection locked="0"/>
    </xf>
    <xf numFmtId="0" fontId="9" fillId="0" borderId="17" xfId="1" applyFont="1" applyBorder="1" applyAlignment="1" applyProtection="1">
      <alignment horizontal="left" vertical="top" shrinkToFit="1"/>
      <protection locked="0"/>
    </xf>
    <xf numFmtId="0" fontId="9" fillId="0" borderId="0" xfId="1" applyFont="1" applyAlignment="1" applyProtection="1">
      <alignment horizontal="left" vertical="top" shrinkToFit="1"/>
      <protection locked="0"/>
    </xf>
    <xf numFmtId="0" fontId="9" fillId="0" borderId="32" xfId="1" applyFont="1" applyBorder="1" applyAlignment="1" applyProtection="1">
      <alignment horizontal="left" vertical="top" shrinkToFit="1"/>
      <protection locked="0"/>
    </xf>
    <xf numFmtId="0" fontId="9" fillId="0" borderId="8" xfId="1" applyFont="1" applyBorder="1" applyAlignment="1" applyProtection="1">
      <alignment horizontal="left" vertical="top" shrinkToFit="1"/>
      <protection locked="0"/>
    </xf>
    <xf numFmtId="0" fontId="9" fillId="0" borderId="10" xfId="1" applyFont="1" applyBorder="1" applyAlignment="1" applyProtection="1">
      <alignment horizontal="left" vertical="top" shrinkToFit="1"/>
      <protection locked="0"/>
    </xf>
    <xf numFmtId="0" fontId="9" fillId="0" borderId="9" xfId="1" applyFont="1" applyBorder="1" applyAlignment="1" applyProtection="1">
      <alignment horizontal="left" vertical="top" shrinkToFit="1"/>
      <protection locked="0"/>
    </xf>
    <xf numFmtId="176" fontId="10" fillId="0" borderId="13" xfId="1" applyNumberFormat="1" applyFont="1" applyBorder="1" applyAlignment="1">
      <alignment horizontal="right"/>
    </xf>
    <xf numFmtId="0" fontId="9" fillId="0" borderId="5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20" fillId="2" borderId="1" xfId="1" applyFont="1" applyFill="1" applyBorder="1" applyAlignment="1">
      <alignment horizontal="center" vertical="center" wrapText="1" shrinkToFit="1"/>
    </xf>
    <xf numFmtId="0" fontId="20" fillId="2" borderId="8" xfId="1" applyFont="1" applyFill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left" vertical="center" wrapText="1" shrinkToFit="1"/>
    </xf>
    <xf numFmtId="0" fontId="9" fillId="0" borderId="3" xfId="1" applyFont="1" applyBorder="1" applyAlignment="1">
      <alignment horizontal="left" vertical="center" wrapText="1" shrinkToFit="1"/>
    </xf>
    <xf numFmtId="0" fontId="9" fillId="0" borderId="2" xfId="1" applyFont="1" applyBorder="1" applyAlignment="1">
      <alignment horizontal="left" vertical="center" wrapText="1" shrinkToFit="1"/>
    </xf>
    <xf numFmtId="0" fontId="9" fillId="0" borderId="17" xfId="1" applyFont="1" applyBorder="1" applyAlignment="1">
      <alignment horizontal="left" vertical="center" wrapText="1" shrinkToFit="1"/>
    </xf>
    <xf numFmtId="0" fontId="9" fillId="0" borderId="0" xfId="1" applyFont="1" applyAlignment="1">
      <alignment horizontal="left" vertical="center" wrapText="1" shrinkToFit="1"/>
    </xf>
    <xf numFmtId="0" fontId="9" fillId="0" borderId="32" xfId="1" applyFont="1" applyBorder="1" applyAlignment="1">
      <alignment horizontal="left" vertical="center" wrapText="1" shrinkToFit="1"/>
    </xf>
    <xf numFmtId="0" fontId="9" fillId="0" borderId="8" xfId="1" applyFont="1" applyBorder="1" applyAlignment="1">
      <alignment horizontal="left" vertical="center" wrapText="1" shrinkToFit="1"/>
    </xf>
    <xf numFmtId="0" fontId="9" fillId="0" borderId="10" xfId="1" applyFont="1" applyBorder="1" applyAlignment="1">
      <alignment horizontal="left" vertical="center" wrapText="1" shrinkToFit="1"/>
    </xf>
    <xf numFmtId="0" fontId="9" fillId="0" borderId="9" xfId="1" applyFont="1" applyBorder="1" applyAlignment="1">
      <alignment horizontal="left" vertical="center" wrapText="1" shrinkToFit="1"/>
    </xf>
    <xf numFmtId="0" fontId="4" fillId="0" borderId="40" xfId="1" applyFont="1" applyBorder="1" applyAlignment="1" applyProtection="1">
      <alignment horizontal="left" vertical="top"/>
      <protection locked="0"/>
    </xf>
    <xf numFmtId="0" fontId="4" fillId="0" borderId="41" xfId="1" applyFont="1" applyBorder="1" applyAlignment="1" applyProtection="1">
      <alignment horizontal="left" vertical="top"/>
      <protection locked="0"/>
    </xf>
    <xf numFmtId="0" fontId="4" fillId="0" borderId="42" xfId="1" applyFont="1" applyBorder="1" applyAlignment="1" applyProtection="1">
      <alignment horizontal="left" vertical="top"/>
      <protection locked="0"/>
    </xf>
    <xf numFmtId="0" fontId="1" fillId="0" borderId="43" xfId="1" applyBorder="1" applyAlignment="1" applyProtection="1">
      <alignment horizontal="left"/>
      <protection locked="0"/>
    </xf>
    <xf numFmtId="0" fontId="1" fillId="0" borderId="44" xfId="1" applyBorder="1" applyAlignment="1" applyProtection="1">
      <alignment horizontal="left"/>
      <protection locked="0"/>
    </xf>
    <xf numFmtId="0" fontId="1" fillId="0" borderId="45" xfId="1" applyBorder="1" applyAlignment="1" applyProtection="1">
      <alignment horizontal="left"/>
      <protection locked="0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10" xfId="1" applyFont="1" applyBorder="1" applyAlignment="1" applyProtection="1">
      <alignment horizontal="left" vertical="center"/>
      <protection locked="0"/>
    </xf>
    <xf numFmtId="0" fontId="4" fillId="0" borderId="25" xfId="1" applyFont="1" applyBorder="1" applyAlignment="1" applyProtection="1">
      <alignment horizontal="left" vertical="center"/>
      <protection locked="0"/>
    </xf>
    <xf numFmtId="0" fontId="4" fillId="0" borderId="43" xfId="1" applyFont="1" applyBorder="1" applyAlignment="1" applyProtection="1">
      <alignment horizontal="left" vertical="center"/>
      <protection locked="0"/>
    </xf>
    <xf numFmtId="0" fontId="4" fillId="0" borderId="44" xfId="1" applyFont="1" applyBorder="1" applyAlignment="1" applyProtection="1">
      <alignment horizontal="left" vertical="center"/>
      <protection locked="0"/>
    </xf>
    <xf numFmtId="0" fontId="4" fillId="0" borderId="45" xfId="1" applyFont="1" applyBorder="1" applyAlignment="1" applyProtection="1">
      <alignment horizontal="left" vertical="center"/>
      <protection locked="0"/>
    </xf>
    <xf numFmtId="0" fontId="4" fillId="0" borderId="46" xfId="1" applyFont="1" applyBorder="1" applyAlignment="1" applyProtection="1">
      <alignment horizontal="center" vertical="top"/>
      <protection locked="0"/>
    </xf>
    <xf numFmtId="0" fontId="4" fillId="0" borderId="0" xfId="1" applyFont="1" applyBorder="1" applyAlignment="1" applyProtection="1">
      <alignment horizontal="center" vertical="top"/>
      <protection locked="0"/>
    </xf>
    <xf numFmtId="0" fontId="4" fillId="0" borderId="32" xfId="1" applyFont="1" applyBorder="1" applyAlignment="1" applyProtection="1">
      <alignment horizontal="center" vertical="top"/>
      <protection locked="0"/>
    </xf>
    <xf numFmtId="0" fontId="4" fillId="0" borderId="48" xfId="1" applyFont="1" applyBorder="1" applyAlignment="1" applyProtection="1">
      <alignment horizontal="center" vertical="center"/>
      <protection locked="0"/>
    </xf>
    <xf numFmtId="0" fontId="3" fillId="0" borderId="47" xfId="1" applyFont="1" applyBorder="1" applyAlignment="1" applyProtection="1">
      <alignment horizontal="center" vertical="center"/>
      <protection locked="0"/>
    </xf>
    <xf numFmtId="0" fontId="1" fillId="0" borderId="49" xfId="1" applyBorder="1" applyAlignment="1" applyProtection="1">
      <alignment horizontal="center"/>
      <protection locked="0"/>
    </xf>
    <xf numFmtId="0" fontId="1" fillId="0" borderId="10" xfId="1" applyBorder="1" applyAlignment="1" applyProtection="1">
      <alignment horizontal="center"/>
      <protection locked="0"/>
    </xf>
    <xf numFmtId="0" fontId="1" fillId="0" borderId="9" xfId="1" applyBorder="1" applyAlignment="1" applyProtection="1">
      <alignment horizontal="center"/>
      <protection locked="0"/>
    </xf>
    <xf numFmtId="0" fontId="4" fillId="0" borderId="50" xfId="1" applyFont="1" applyBorder="1" applyAlignment="1" applyProtection="1">
      <alignment horizontal="center"/>
      <protection locked="0"/>
    </xf>
    <xf numFmtId="0" fontId="4" fillId="0" borderId="44" xfId="1" applyFont="1" applyBorder="1" applyAlignment="1" applyProtection="1">
      <alignment horizontal="center"/>
      <protection locked="0"/>
    </xf>
    <xf numFmtId="0" fontId="4" fillId="0" borderId="51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left" vertical="top"/>
      <protection locked="0"/>
    </xf>
    <xf numFmtId="0" fontId="4" fillId="0" borderId="52" xfId="1" applyFont="1" applyBorder="1" applyAlignment="1" applyProtection="1">
      <alignment horizontal="center" vertical="top"/>
      <protection locked="0"/>
    </xf>
  </cellXfs>
  <cellStyles count="2">
    <cellStyle name="標準" xfId="0" builtinId="0"/>
    <cellStyle name="標準 4" xfId="1" xr:uid="{B60066F7-62DF-489A-BEE1-DE628E42203C}"/>
  </cellStyles>
  <dxfs count="2"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33283-B33E-41DD-B2F1-368CF502099E}">
  <sheetPr>
    <pageSetUpPr fitToPage="1"/>
  </sheetPr>
  <dimension ref="A1:AB55"/>
  <sheetViews>
    <sheetView tabSelected="1" workbookViewId="0">
      <selection activeCell="A3" sqref="A3:A6"/>
    </sheetView>
  </sheetViews>
  <sheetFormatPr defaultRowHeight="13.2"/>
  <cols>
    <col min="1" max="1" width="5.77734375" customWidth="1"/>
    <col min="2" max="2" width="7.6640625" customWidth="1"/>
    <col min="3" max="5" width="8.6640625" customWidth="1"/>
    <col min="6" max="6" width="6.77734375" customWidth="1"/>
    <col min="7" max="8" width="2.33203125" customWidth="1"/>
    <col min="9" max="9" width="7.6640625" customWidth="1"/>
    <col min="10" max="10" width="5.77734375" customWidth="1"/>
    <col min="11" max="11" width="7.6640625" customWidth="1"/>
    <col min="12" max="12" width="24.6640625" customWidth="1"/>
    <col min="13" max="14" width="6.77734375" customWidth="1"/>
    <col min="15" max="15" width="7.6640625" customWidth="1"/>
    <col min="16" max="16" width="9.6640625" customWidth="1"/>
    <col min="17" max="17" width="5.77734375" customWidth="1"/>
    <col min="18" max="18" width="7.6640625" customWidth="1"/>
    <col min="19" max="19" width="24.6640625" customWidth="1"/>
    <col min="20" max="21" width="6.77734375" customWidth="1"/>
    <col min="22" max="22" width="7.6640625" customWidth="1"/>
    <col min="23" max="23" width="5.77734375" customWidth="1"/>
    <col min="24" max="24" width="7.6640625" customWidth="1"/>
    <col min="25" max="25" width="24.6640625" customWidth="1"/>
    <col min="26" max="27" width="6.77734375" customWidth="1"/>
    <col min="28" max="28" width="7.6640625" customWidth="1"/>
  </cols>
  <sheetData>
    <row r="1" spans="1:28" ht="18" customHeight="1">
      <c r="A1" s="138" t="s">
        <v>0</v>
      </c>
      <c r="B1" s="85"/>
      <c r="C1" s="85"/>
      <c r="D1" s="85"/>
      <c r="E1" s="85"/>
      <c r="F1" s="86"/>
      <c r="G1" s="76" t="s">
        <v>1</v>
      </c>
      <c r="H1" s="120" t="s">
        <v>204</v>
      </c>
      <c r="I1" s="121"/>
      <c r="J1" s="121"/>
      <c r="K1" s="121"/>
      <c r="L1" s="122"/>
      <c r="M1" s="1" t="s">
        <v>2</v>
      </c>
      <c r="N1" s="78"/>
      <c r="O1" s="79"/>
      <c r="P1" s="50"/>
      <c r="Q1" s="2" t="s">
        <v>3</v>
      </c>
      <c r="R1" s="3" t="s">
        <v>4</v>
      </c>
      <c r="S1" s="4" t="s">
        <v>5</v>
      </c>
      <c r="T1" s="4" t="s">
        <v>6</v>
      </c>
      <c r="U1" s="4" t="s">
        <v>7</v>
      </c>
      <c r="V1" s="5" t="s">
        <v>8</v>
      </c>
      <c r="W1" s="2" t="s">
        <v>3</v>
      </c>
      <c r="X1" s="3" t="s">
        <v>4</v>
      </c>
      <c r="Y1" s="4" t="s">
        <v>5</v>
      </c>
      <c r="Z1" s="4" t="s">
        <v>6</v>
      </c>
      <c r="AA1" s="4" t="s">
        <v>7</v>
      </c>
      <c r="AB1" s="5" t="s">
        <v>8</v>
      </c>
    </row>
    <row r="2" spans="1:28" ht="18" customHeight="1" thickBot="1">
      <c r="A2" s="139"/>
      <c r="B2" s="87"/>
      <c r="C2" s="87"/>
      <c r="D2" s="87"/>
      <c r="E2" s="87"/>
      <c r="F2" s="88"/>
      <c r="G2" s="77"/>
      <c r="H2" s="123"/>
      <c r="I2" s="124"/>
      <c r="J2" s="124"/>
      <c r="K2" s="124"/>
      <c r="L2" s="125"/>
      <c r="M2" s="6" t="s">
        <v>9</v>
      </c>
      <c r="N2" s="80">
        <v>11413</v>
      </c>
      <c r="O2" s="81"/>
      <c r="P2" s="72" t="s">
        <v>205</v>
      </c>
      <c r="Q2" s="7">
        <v>379</v>
      </c>
      <c r="R2" s="8">
        <v>0</v>
      </c>
      <c r="S2" s="9" t="s">
        <v>10</v>
      </c>
      <c r="T2" s="10">
        <v>330</v>
      </c>
      <c r="U2" s="10"/>
      <c r="V2" s="46">
        <f>T2*U2</f>
        <v>0</v>
      </c>
      <c r="W2" s="7">
        <v>429</v>
      </c>
      <c r="X2" s="8">
        <v>0</v>
      </c>
      <c r="Y2" s="9" t="s">
        <v>11</v>
      </c>
      <c r="Z2" s="10">
        <v>2970.0000000000005</v>
      </c>
      <c r="AA2" s="10"/>
      <c r="AB2" s="46">
        <f>AA2*Z2</f>
        <v>0</v>
      </c>
    </row>
    <row r="3" spans="1:28" ht="19.95" customHeight="1">
      <c r="A3" s="82" t="s">
        <v>12</v>
      </c>
      <c r="B3" s="149" t="s">
        <v>221</v>
      </c>
      <c r="C3" s="150"/>
      <c r="D3" s="150"/>
      <c r="E3" s="150"/>
      <c r="F3" s="150"/>
      <c r="G3" s="150"/>
      <c r="H3" s="150"/>
      <c r="I3" s="150"/>
      <c r="J3" s="150"/>
      <c r="K3" s="172"/>
      <c r="L3" s="150"/>
      <c r="M3" s="150"/>
      <c r="N3" s="150"/>
      <c r="O3" s="151"/>
      <c r="P3" s="72"/>
      <c r="Q3" s="7">
        <v>380</v>
      </c>
      <c r="R3" s="8">
        <v>0</v>
      </c>
      <c r="S3" s="9" t="s">
        <v>13</v>
      </c>
      <c r="T3" s="10">
        <v>330</v>
      </c>
      <c r="U3" s="10"/>
      <c r="V3" s="46">
        <f t="shared" ref="V3:V50" si="0">T3*U3</f>
        <v>0</v>
      </c>
      <c r="W3" s="7">
        <v>430</v>
      </c>
      <c r="X3" s="8">
        <v>0</v>
      </c>
      <c r="Y3" s="9" t="s">
        <v>14</v>
      </c>
      <c r="Z3" s="10">
        <v>2970.0000000000005</v>
      </c>
      <c r="AA3" s="10"/>
      <c r="AB3" s="46">
        <f t="shared" ref="AB3:AB41" si="1">AA3*Z3</f>
        <v>0</v>
      </c>
    </row>
    <row r="4" spans="1:28" ht="19.95" customHeight="1">
      <c r="A4" s="83"/>
      <c r="B4" s="152" t="s">
        <v>222</v>
      </c>
      <c r="C4" s="153"/>
      <c r="D4" s="153"/>
      <c r="E4" s="153"/>
      <c r="F4" s="153"/>
      <c r="G4" s="153"/>
      <c r="H4" s="153"/>
      <c r="I4" s="153"/>
      <c r="J4" s="154"/>
      <c r="K4" s="173" t="s">
        <v>15</v>
      </c>
      <c r="L4" s="161"/>
      <c r="M4" s="162"/>
      <c r="N4" s="162"/>
      <c r="O4" s="163"/>
      <c r="P4" s="73" t="s">
        <v>206</v>
      </c>
      <c r="Q4" s="7">
        <v>381</v>
      </c>
      <c r="R4" s="8">
        <v>0</v>
      </c>
      <c r="S4" s="9" t="s">
        <v>16</v>
      </c>
      <c r="T4" s="10">
        <v>330</v>
      </c>
      <c r="U4" s="10"/>
      <c r="V4" s="46">
        <f t="shared" si="0"/>
        <v>0</v>
      </c>
      <c r="W4" s="7">
        <v>431</v>
      </c>
      <c r="X4" s="8">
        <v>0</v>
      </c>
      <c r="Y4" s="9" t="s">
        <v>17</v>
      </c>
      <c r="Z4" s="10">
        <v>2970.0000000000005</v>
      </c>
      <c r="AA4" s="10"/>
      <c r="AB4" s="46">
        <f t="shared" si="1"/>
        <v>0</v>
      </c>
    </row>
    <row r="5" spans="1:28" ht="19.95" customHeight="1">
      <c r="A5" s="83"/>
      <c r="B5" s="158"/>
      <c r="C5" s="159"/>
      <c r="D5" s="159"/>
      <c r="E5" s="159"/>
      <c r="F5" s="159"/>
      <c r="G5" s="159"/>
      <c r="H5" s="159"/>
      <c r="I5" s="159"/>
      <c r="J5" s="160"/>
      <c r="K5" s="164" t="s">
        <v>2</v>
      </c>
      <c r="L5" s="169"/>
      <c r="M5" s="170"/>
      <c r="N5" s="170"/>
      <c r="O5" s="171"/>
      <c r="P5" s="73"/>
      <c r="Q5" s="7">
        <v>382</v>
      </c>
      <c r="R5" s="8">
        <v>0</v>
      </c>
      <c r="S5" s="9" t="s">
        <v>18</v>
      </c>
      <c r="T5" s="10">
        <v>330</v>
      </c>
      <c r="U5" s="10"/>
      <c r="V5" s="46">
        <f t="shared" si="0"/>
        <v>0</v>
      </c>
      <c r="W5" s="7">
        <v>432</v>
      </c>
      <c r="X5" s="8" t="s">
        <v>19</v>
      </c>
      <c r="Y5" s="9" t="s">
        <v>20</v>
      </c>
      <c r="Z5" s="10">
        <v>770</v>
      </c>
      <c r="AA5" s="10"/>
      <c r="AB5" s="46">
        <f t="shared" si="1"/>
        <v>0</v>
      </c>
    </row>
    <row r="6" spans="1:28" ht="19.95" customHeight="1" thickBot="1">
      <c r="A6" s="84"/>
      <c r="B6" s="155" t="s">
        <v>223</v>
      </c>
      <c r="C6" s="156"/>
      <c r="D6" s="156"/>
      <c r="E6" s="156"/>
      <c r="F6" s="156"/>
      <c r="G6" s="156"/>
      <c r="H6" s="156"/>
      <c r="I6" s="156"/>
      <c r="J6" s="157"/>
      <c r="K6" s="165"/>
      <c r="L6" s="166"/>
      <c r="M6" s="167"/>
      <c r="N6" s="167"/>
      <c r="O6" s="168"/>
      <c r="P6" s="74" t="s">
        <v>207</v>
      </c>
      <c r="Q6" s="7">
        <v>383</v>
      </c>
      <c r="R6" s="8">
        <v>0</v>
      </c>
      <c r="S6" s="9" t="s">
        <v>21</v>
      </c>
      <c r="T6" s="10">
        <v>330</v>
      </c>
      <c r="U6" s="10"/>
      <c r="V6" s="46">
        <f t="shared" si="0"/>
        <v>0</v>
      </c>
      <c r="W6" s="7">
        <v>433</v>
      </c>
      <c r="X6" s="8">
        <v>0</v>
      </c>
      <c r="Y6" s="9" t="s">
        <v>22</v>
      </c>
      <c r="Z6" s="10">
        <v>715.00000000000011</v>
      </c>
      <c r="AA6" s="10"/>
      <c r="AB6" s="46">
        <f t="shared" si="1"/>
        <v>0</v>
      </c>
    </row>
    <row r="7" spans="1:28" ht="18" customHeight="1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41"/>
      <c r="N7" s="12"/>
      <c r="O7" s="12"/>
      <c r="P7" s="74"/>
      <c r="Q7" s="7">
        <v>384</v>
      </c>
      <c r="R7" s="8">
        <v>0</v>
      </c>
      <c r="S7" s="9" t="s">
        <v>23</v>
      </c>
      <c r="T7" s="10">
        <v>330</v>
      </c>
      <c r="U7" s="10"/>
      <c r="V7" s="46">
        <f t="shared" si="0"/>
        <v>0</v>
      </c>
      <c r="W7" s="7">
        <v>434</v>
      </c>
      <c r="X7" s="8">
        <v>0</v>
      </c>
      <c r="Y7" s="9" t="s">
        <v>24</v>
      </c>
      <c r="Z7" s="10">
        <v>715.00000000000011</v>
      </c>
      <c r="AA7" s="10"/>
      <c r="AB7" s="46">
        <f t="shared" si="1"/>
        <v>0</v>
      </c>
    </row>
    <row r="8" spans="1:28" ht="18" customHeight="1">
      <c r="A8" s="140" t="s">
        <v>224</v>
      </c>
      <c r="B8" s="141"/>
      <c r="C8" s="141"/>
      <c r="D8" s="141"/>
      <c r="E8" s="141"/>
      <c r="F8" s="142"/>
      <c r="G8" s="93" t="s">
        <v>25</v>
      </c>
      <c r="H8" s="94"/>
      <c r="I8" s="95"/>
      <c r="J8" s="96" t="s">
        <v>26</v>
      </c>
      <c r="K8" s="97"/>
      <c r="L8" s="97"/>
      <c r="M8" s="97"/>
      <c r="N8" s="97"/>
      <c r="O8" s="98"/>
      <c r="P8" s="69" t="s">
        <v>208</v>
      </c>
      <c r="Q8" s="7">
        <v>385</v>
      </c>
      <c r="R8" s="8">
        <v>0</v>
      </c>
      <c r="S8" s="9" t="s">
        <v>27</v>
      </c>
      <c r="T8" s="10">
        <v>330</v>
      </c>
      <c r="U8" s="10"/>
      <c r="V8" s="46">
        <f t="shared" si="0"/>
        <v>0</v>
      </c>
      <c r="W8" s="7">
        <v>435</v>
      </c>
      <c r="X8" s="8">
        <v>0</v>
      </c>
      <c r="Y8" s="9" t="s">
        <v>28</v>
      </c>
      <c r="Z8" s="10">
        <v>4620</v>
      </c>
      <c r="AA8" s="10"/>
      <c r="AB8" s="46">
        <f t="shared" si="1"/>
        <v>0</v>
      </c>
    </row>
    <row r="9" spans="1:28" ht="18" customHeight="1">
      <c r="A9" s="143"/>
      <c r="B9" s="144"/>
      <c r="C9" s="144"/>
      <c r="D9" s="144"/>
      <c r="E9" s="144"/>
      <c r="F9" s="145"/>
      <c r="G9" s="105"/>
      <c r="H9" s="106"/>
      <c r="I9" s="107"/>
      <c r="J9" s="99"/>
      <c r="K9" s="100"/>
      <c r="L9" s="100"/>
      <c r="M9" s="100"/>
      <c r="N9" s="100"/>
      <c r="O9" s="101"/>
      <c r="P9" s="69"/>
      <c r="Q9" s="7">
        <v>386</v>
      </c>
      <c r="R9" s="8">
        <v>0</v>
      </c>
      <c r="S9" s="9" t="s">
        <v>29</v>
      </c>
      <c r="T9" s="10">
        <v>440.00000000000006</v>
      </c>
      <c r="U9" s="10"/>
      <c r="V9" s="46">
        <f t="shared" si="0"/>
        <v>0</v>
      </c>
      <c r="W9" s="7">
        <v>436</v>
      </c>
      <c r="X9" s="8">
        <v>0</v>
      </c>
      <c r="Y9" s="9" t="s">
        <v>30</v>
      </c>
      <c r="Z9" s="10">
        <v>2970.0000000000005</v>
      </c>
      <c r="AA9" s="10"/>
      <c r="AB9" s="46">
        <f t="shared" si="1"/>
        <v>0</v>
      </c>
    </row>
    <row r="10" spans="1:28" ht="18" customHeight="1" thickBot="1">
      <c r="A10" s="146"/>
      <c r="B10" s="147"/>
      <c r="C10" s="147"/>
      <c r="D10" s="147"/>
      <c r="E10" s="147"/>
      <c r="F10" s="148"/>
      <c r="G10" s="108"/>
      <c r="H10" s="109"/>
      <c r="I10" s="110"/>
      <c r="J10" s="102"/>
      <c r="K10" s="103"/>
      <c r="L10" s="103"/>
      <c r="M10" s="103"/>
      <c r="N10" s="103"/>
      <c r="O10" s="104"/>
      <c r="P10" s="59" t="s">
        <v>209</v>
      </c>
      <c r="Q10" s="7">
        <v>387</v>
      </c>
      <c r="R10" s="8">
        <v>0</v>
      </c>
      <c r="S10" s="9" t="s">
        <v>31</v>
      </c>
      <c r="T10" s="10">
        <v>440.00000000000006</v>
      </c>
      <c r="U10" s="10"/>
      <c r="V10" s="46">
        <f t="shared" si="0"/>
        <v>0</v>
      </c>
      <c r="W10" s="7">
        <v>437</v>
      </c>
      <c r="X10" s="8">
        <v>0</v>
      </c>
      <c r="Y10" s="9" t="s">
        <v>32</v>
      </c>
      <c r="Z10" s="10">
        <v>2970.0000000000005</v>
      </c>
      <c r="AA10" s="10"/>
      <c r="AB10" s="46">
        <f t="shared" si="1"/>
        <v>0</v>
      </c>
    </row>
    <row r="11" spans="1:28" ht="18" customHeight="1" thickBot="1">
      <c r="P11" s="75" t="s">
        <v>210</v>
      </c>
      <c r="Q11" s="7">
        <v>388</v>
      </c>
      <c r="R11" s="8">
        <v>0</v>
      </c>
      <c r="S11" s="9" t="s">
        <v>33</v>
      </c>
      <c r="T11" s="10">
        <v>330</v>
      </c>
      <c r="U11" s="10"/>
      <c r="V11" s="46">
        <f t="shared" si="0"/>
        <v>0</v>
      </c>
      <c r="W11" s="7">
        <v>438</v>
      </c>
      <c r="X11" s="8">
        <v>0</v>
      </c>
      <c r="Y11" s="9" t="s">
        <v>34</v>
      </c>
      <c r="Z11" s="10">
        <v>21890</v>
      </c>
      <c r="AA11" s="10"/>
      <c r="AB11" s="46">
        <f t="shared" si="1"/>
        <v>0</v>
      </c>
    </row>
    <row r="12" spans="1:28" ht="18.3" customHeight="1">
      <c r="A12" s="13" t="s">
        <v>35</v>
      </c>
      <c r="B12" s="14" t="s">
        <v>4</v>
      </c>
      <c r="C12" s="111" t="s">
        <v>36</v>
      </c>
      <c r="D12" s="111"/>
      <c r="E12" s="111"/>
      <c r="F12" s="15" t="s">
        <v>37</v>
      </c>
      <c r="G12" s="111" t="s">
        <v>38</v>
      </c>
      <c r="H12" s="111"/>
      <c r="I12" s="16" t="s">
        <v>39</v>
      </c>
      <c r="J12" s="17" t="s">
        <v>35</v>
      </c>
      <c r="K12" s="14" t="s">
        <v>4</v>
      </c>
      <c r="L12" s="15" t="s">
        <v>40</v>
      </c>
      <c r="M12" s="15" t="s">
        <v>37</v>
      </c>
      <c r="N12" s="15" t="s">
        <v>38</v>
      </c>
      <c r="O12" s="52" t="s">
        <v>39</v>
      </c>
      <c r="P12" s="75"/>
      <c r="Q12" s="7">
        <v>389</v>
      </c>
      <c r="R12" s="8">
        <v>0</v>
      </c>
      <c r="S12" s="9" t="s">
        <v>41</v>
      </c>
      <c r="T12" s="10">
        <v>330</v>
      </c>
      <c r="U12" s="10"/>
      <c r="V12" s="46">
        <f t="shared" si="0"/>
        <v>0</v>
      </c>
      <c r="W12" s="7">
        <v>439</v>
      </c>
      <c r="X12" s="8">
        <v>0</v>
      </c>
      <c r="Y12" s="9" t="s">
        <v>42</v>
      </c>
      <c r="Z12" s="10">
        <v>990</v>
      </c>
      <c r="AA12" s="10"/>
      <c r="AB12" s="46">
        <f t="shared" si="1"/>
        <v>0</v>
      </c>
    </row>
    <row r="13" spans="1:28" ht="18.3" customHeight="1" thickBot="1">
      <c r="A13" s="7">
        <v>301</v>
      </c>
      <c r="B13" s="8" t="s">
        <v>43</v>
      </c>
      <c r="C13" s="89" t="s">
        <v>44</v>
      </c>
      <c r="D13" s="89"/>
      <c r="E13" s="89"/>
      <c r="F13" s="18">
        <v>880</v>
      </c>
      <c r="G13" s="90"/>
      <c r="H13" s="90"/>
      <c r="I13" s="44">
        <f>F13*G13</f>
        <v>0</v>
      </c>
      <c r="J13" s="7">
        <v>340</v>
      </c>
      <c r="K13" s="8">
        <v>0</v>
      </c>
      <c r="L13" s="21" t="s">
        <v>45</v>
      </c>
      <c r="M13" s="10">
        <v>330</v>
      </c>
      <c r="N13" s="10"/>
      <c r="O13" s="46">
        <f>M13*N13</f>
        <v>0</v>
      </c>
      <c r="P13" s="70" t="s">
        <v>211</v>
      </c>
      <c r="Q13" s="7">
        <v>390</v>
      </c>
      <c r="R13" s="8">
        <v>0</v>
      </c>
      <c r="S13" s="9" t="s">
        <v>46</v>
      </c>
      <c r="T13" s="10">
        <v>330</v>
      </c>
      <c r="U13" s="10"/>
      <c r="V13" s="46">
        <f t="shared" si="0"/>
        <v>0</v>
      </c>
      <c r="W13" s="19">
        <v>440</v>
      </c>
      <c r="X13" s="20">
        <v>0</v>
      </c>
      <c r="Y13" s="21" t="s">
        <v>47</v>
      </c>
      <c r="Z13" s="22">
        <v>2970.0000000000005</v>
      </c>
      <c r="AA13" s="22"/>
      <c r="AB13" s="48">
        <f t="shared" si="1"/>
        <v>0</v>
      </c>
    </row>
    <row r="14" spans="1:28" ht="18.3" customHeight="1" thickBot="1">
      <c r="A14" s="7">
        <v>302</v>
      </c>
      <c r="B14" s="8" t="s">
        <v>43</v>
      </c>
      <c r="C14" s="89" t="s">
        <v>48</v>
      </c>
      <c r="D14" s="89"/>
      <c r="E14" s="89"/>
      <c r="F14" s="18">
        <v>154</v>
      </c>
      <c r="G14" s="91"/>
      <c r="H14" s="92"/>
      <c r="I14" s="44">
        <f t="shared" ref="I14:I50" si="2">F14*G14</f>
        <v>0</v>
      </c>
      <c r="J14" s="7">
        <v>341</v>
      </c>
      <c r="K14" s="53">
        <v>0</v>
      </c>
      <c r="L14" s="56" t="s">
        <v>49</v>
      </c>
      <c r="M14" s="54">
        <v>1760.0000000000002</v>
      </c>
      <c r="N14" s="10"/>
      <c r="O14" s="46">
        <f t="shared" ref="O14:O50" si="3">M14*N14</f>
        <v>0</v>
      </c>
      <c r="P14" s="70"/>
      <c r="Q14" s="7">
        <v>391</v>
      </c>
      <c r="R14" s="8">
        <v>0</v>
      </c>
      <c r="S14" s="9" t="s">
        <v>50</v>
      </c>
      <c r="T14" s="10">
        <v>462.00000000000006</v>
      </c>
      <c r="U14" s="10"/>
      <c r="V14" s="46">
        <f t="shared" si="0"/>
        <v>0</v>
      </c>
      <c r="W14" s="23">
        <v>441</v>
      </c>
      <c r="X14" s="24">
        <v>0</v>
      </c>
      <c r="Y14" s="25" t="s">
        <v>51</v>
      </c>
      <c r="Z14" s="26">
        <v>418.00000000000006</v>
      </c>
      <c r="AA14" s="26"/>
      <c r="AB14" s="49">
        <f t="shared" si="1"/>
        <v>0</v>
      </c>
    </row>
    <row r="15" spans="1:28" ht="18.3" customHeight="1">
      <c r="A15" s="7">
        <v>303</v>
      </c>
      <c r="B15" s="8" t="s">
        <v>43</v>
      </c>
      <c r="C15" s="89" t="s">
        <v>52</v>
      </c>
      <c r="D15" s="89"/>
      <c r="E15" s="89"/>
      <c r="F15" s="18">
        <v>770</v>
      </c>
      <c r="G15" s="91"/>
      <c r="H15" s="92"/>
      <c r="I15" s="44">
        <f t="shared" si="2"/>
        <v>0</v>
      </c>
      <c r="J15" s="7">
        <v>342</v>
      </c>
      <c r="K15" s="8">
        <v>0</v>
      </c>
      <c r="L15" s="55" t="s">
        <v>53</v>
      </c>
      <c r="M15" s="10">
        <v>495</v>
      </c>
      <c r="N15" s="10"/>
      <c r="O15" s="46">
        <f t="shared" si="3"/>
        <v>0</v>
      </c>
      <c r="P15" s="60"/>
      <c r="Q15" s="7">
        <v>392</v>
      </c>
      <c r="R15" s="8">
        <v>0</v>
      </c>
      <c r="S15" s="9" t="s">
        <v>54</v>
      </c>
      <c r="T15" s="10">
        <v>462.00000000000006</v>
      </c>
      <c r="U15" s="10"/>
      <c r="V15" s="46">
        <f t="shared" si="0"/>
        <v>0</v>
      </c>
      <c r="W15" s="7">
        <v>442</v>
      </c>
      <c r="X15" s="8">
        <v>0</v>
      </c>
      <c r="Y15" s="9" t="s">
        <v>55</v>
      </c>
      <c r="Z15" s="10">
        <v>495.00000000000006</v>
      </c>
      <c r="AA15" s="10"/>
      <c r="AB15" s="46">
        <f t="shared" si="1"/>
        <v>0</v>
      </c>
    </row>
    <row r="16" spans="1:28" ht="18.3" customHeight="1" thickBot="1">
      <c r="A16" s="7">
        <v>304</v>
      </c>
      <c r="B16" s="8" t="s">
        <v>56</v>
      </c>
      <c r="C16" s="89" t="s">
        <v>57</v>
      </c>
      <c r="D16" s="89"/>
      <c r="E16" s="89"/>
      <c r="F16" s="18">
        <v>1980.0000000000002</v>
      </c>
      <c r="G16" s="91"/>
      <c r="H16" s="92"/>
      <c r="I16" s="44">
        <f t="shared" si="2"/>
        <v>0</v>
      </c>
      <c r="J16" s="19">
        <v>343</v>
      </c>
      <c r="K16" s="20">
        <v>0</v>
      </c>
      <c r="L16" s="21" t="s">
        <v>58</v>
      </c>
      <c r="M16" s="22">
        <v>275</v>
      </c>
      <c r="N16" s="22"/>
      <c r="O16" s="48">
        <f t="shared" si="3"/>
        <v>0</v>
      </c>
      <c r="P16" s="60"/>
      <c r="Q16" s="19">
        <v>393</v>
      </c>
      <c r="R16" s="20">
        <v>0</v>
      </c>
      <c r="S16" s="21" t="s">
        <v>59</v>
      </c>
      <c r="T16" s="22">
        <v>462.00000000000006</v>
      </c>
      <c r="U16" s="22"/>
      <c r="V16" s="48">
        <f t="shared" si="0"/>
        <v>0</v>
      </c>
      <c r="W16" s="7">
        <v>443</v>
      </c>
      <c r="X16" s="8">
        <v>0</v>
      </c>
      <c r="Y16" s="9" t="s">
        <v>60</v>
      </c>
      <c r="Z16" s="10">
        <v>825.00000000000011</v>
      </c>
      <c r="AA16" s="10"/>
      <c r="AB16" s="46">
        <f t="shared" si="1"/>
        <v>0</v>
      </c>
    </row>
    <row r="17" spans="1:28" ht="18.3" customHeight="1">
      <c r="A17" s="7">
        <v>305</v>
      </c>
      <c r="B17" s="8" t="s">
        <v>43</v>
      </c>
      <c r="C17" s="89" t="s">
        <v>61</v>
      </c>
      <c r="D17" s="89"/>
      <c r="E17" s="89"/>
      <c r="F17" s="18">
        <v>770.00000000000011</v>
      </c>
      <c r="G17" s="91"/>
      <c r="H17" s="92"/>
      <c r="I17" s="44">
        <f t="shared" si="2"/>
        <v>0</v>
      </c>
      <c r="J17" s="23">
        <v>344</v>
      </c>
      <c r="K17" s="24" t="s">
        <v>19</v>
      </c>
      <c r="L17" s="25" t="s">
        <v>62</v>
      </c>
      <c r="M17" s="26">
        <v>440.00000000000006</v>
      </c>
      <c r="N17" s="26"/>
      <c r="O17" s="49">
        <f t="shared" si="3"/>
        <v>0</v>
      </c>
      <c r="P17" s="71" t="s">
        <v>212</v>
      </c>
      <c r="Q17" s="23">
        <v>394</v>
      </c>
      <c r="R17" s="24" t="s">
        <v>19</v>
      </c>
      <c r="S17" s="25" t="s">
        <v>63</v>
      </c>
      <c r="T17" s="26">
        <v>3080.0000000000005</v>
      </c>
      <c r="U17" s="26"/>
      <c r="V17" s="49">
        <f t="shared" si="0"/>
        <v>0</v>
      </c>
      <c r="W17" s="7">
        <v>444</v>
      </c>
      <c r="X17" s="8">
        <v>0</v>
      </c>
      <c r="Y17" s="9" t="s">
        <v>64</v>
      </c>
      <c r="Z17" s="10">
        <v>825.00000000000011</v>
      </c>
      <c r="AA17" s="10"/>
      <c r="AB17" s="46">
        <f t="shared" si="1"/>
        <v>0</v>
      </c>
    </row>
    <row r="18" spans="1:28" ht="18.3" customHeight="1">
      <c r="A18" s="7">
        <v>306</v>
      </c>
      <c r="B18" s="8">
        <v>0</v>
      </c>
      <c r="C18" s="89" t="s">
        <v>65</v>
      </c>
      <c r="D18" s="89"/>
      <c r="E18" s="89"/>
      <c r="F18" s="18">
        <v>165</v>
      </c>
      <c r="G18" s="91"/>
      <c r="H18" s="92"/>
      <c r="I18" s="44">
        <f t="shared" si="2"/>
        <v>0</v>
      </c>
      <c r="J18" s="7">
        <v>345</v>
      </c>
      <c r="K18" s="8" t="s">
        <v>19</v>
      </c>
      <c r="L18" s="9" t="s">
        <v>66</v>
      </c>
      <c r="M18" s="10">
        <v>440.00000000000006</v>
      </c>
      <c r="N18" s="10"/>
      <c r="O18" s="46">
        <f t="shared" si="3"/>
        <v>0</v>
      </c>
      <c r="P18" s="71"/>
      <c r="Q18" s="7">
        <v>395</v>
      </c>
      <c r="R18" s="8">
        <v>0</v>
      </c>
      <c r="S18" s="9" t="s">
        <v>67</v>
      </c>
      <c r="T18" s="10">
        <v>19800</v>
      </c>
      <c r="U18" s="10"/>
      <c r="V18" s="46">
        <f t="shared" si="0"/>
        <v>0</v>
      </c>
      <c r="W18" s="7">
        <v>445</v>
      </c>
      <c r="X18" s="8">
        <v>0</v>
      </c>
      <c r="Y18" s="9" t="s">
        <v>68</v>
      </c>
      <c r="Z18" s="10">
        <v>880.00000000000011</v>
      </c>
      <c r="AA18" s="10"/>
      <c r="AB18" s="46">
        <f t="shared" si="1"/>
        <v>0</v>
      </c>
    </row>
    <row r="19" spans="1:28" ht="18.3" customHeight="1">
      <c r="A19" s="7">
        <v>307</v>
      </c>
      <c r="B19" s="8">
        <v>0</v>
      </c>
      <c r="C19" s="89" t="s">
        <v>69</v>
      </c>
      <c r="D19" s="89"/>
      <c r="E19" s="89"/>
      <c r="F19" s="18">
        <v>330</v>
      </c>
      <c r="G19" s="91"/>
      <c r="H19" s="92"/>
      <c r="I19" s="44">
        <f t="shared" si="2"/>
        <v>0</v>
      </c>
      <c r="J19" s="7">
        <v>346</v>
      </c>
      <c r="K19" s="8" t="s">
        <v>19</v>
      </c>
      <c r="L19" s="9" t="s">
        <v>70</v>
      </c>
      <c r="M19" s="10">
        <v>407.00000000000006</v>
      </c>
      <c r="N19" s="10"/>
      <c r="O19" s="46">
        <f t="shared" si="3"/>
        <v>0</v>
      </c>
      <c r="P19" s="73" t="s">
        <v>206</v>
      </c>
      <c r="Q19" s="7">
        <v>396</v>
      </c>
      <c r="R19" s="8">
        <v>0</v>
      </c>
      <c r="S19" s="9" t="s">
        <v>71</v>
      </c>
      <c r="T19" s="10">
        <v>2750</v>
      </c>
      <c r="U19" s="10"/>
      <c r="V19" s="46">
        <f t="shared" si="0"/>
        <v>0</v>
      </c>
      <c r="W19" s="7">
        <v>446</v>
      </c>
      <c r="X19" s="8" t="s">
        <v>19</v>
      </c>
      <c r="Y19" s="9" t="s">
        <v>72</v>
      </c>
      <c r="Z19" s="10">
        <v>550</v>
      </c>
      <c r="AA19" s="10"/>
      <c r="AB19" s="46">
        <f t="shared" si="1"/>
        <v>0</v>
      </c>
    </row>
    <row r="20" spans="1:28" ht="18.3" customHeight="1">
      <c r="A20" s="7">
        <v>308</v>
      </c>
      <c r="B20" s="8">
        <v>0</v>
      </c>
      <c r="C20" s="89" t="s">
        <v>73</v>
      </c>
      <c r="D20" s="89"/>
      <c r="E20" s="89"/>
      <c r="F20" s="18">
        <v>275</v>
      </c>
      <c r="G20" s="91"/>
      <c r="H20" s="92"/>
      <c r="I20" s="44">
        <f t="shared" si="2"/>
        <v>0</v>
      </c>
      <c r="J20" s="7">
        <v>347</v>
      </c>
      <c r="K20" s="8" t="s">
        <v>19</v>
      </c>
      <c r="L20" s="9" t="s">
        <v>74</v>
      </c>
      <c r="M20" s="10">
        <v>352</v>
      </c>
      <c r="N20" s="10"/>
      <c r="O20" s="46">
        <f t="shared" si="3"/>
        <v>0</v>
      </c>
      <c r="P20" s="73"/>
      <c r="Q20" s="7">
        <v>397</v>
      </c>
      <c r="R20" s="8">
        <v>0</v>
      </c>
      <c r="S20" s="9" t="s">
        <v>75</v>
      </c>
      <c r="T20" s="10">
        <v>550</v>
      </c>
      <c r="U20" s="10"/>
      <c r="V20" s="46">
        <f t="shared" si="0"/>
        <v>0</v>
      </c>
      <c r="W20" s="7">
        <v>447</v>
      </c>
      <c r="X20" s="8">
        <v>0</v>
      </c>
      <c r="Y20" s="9" t="s">
        <v>76</v>
      </c>
      <c r="Z20" s="10">
        <v>2970.0000000000005</v>
      </c>
      <c r="AA20" s="10"/>
      <c r="AB20" s="46">
        <f t="shared" si="1"/>
        <v>0</v>
      </c>
    </row>
    <row r="21" spans="1:28" ht="18.3" customHeight="1">
      <c r="A21" s="7">
        <v>309</v>
      </c>
      <c r="B21" s="8">
        <v>0</v>
      </c>
      <c r="C21" s="89" t="s">
        <v>77</v>
      </c>
      <c r="D21" s="89"/>
      <c r="E21" s="89"/>
      <c r="F21" s="18">
        <v>275</v>
      </c>
      <c r="G21" s="91"/>
      <c r="H21" s="92"/>
      <c r="I21" s="44">
        <f t="shared" si="2"/>
        <v>0</v>
      </c>
      <c r="J21" s="7">
        <v>348</v>
      </c>
      <c r="K21" s="8" t="s">
        <v>19</v>
      </c>
      <c r="L21" s="9" t="s">
        <v>78</v>
      </c>
      <c r="M21" s="10">
        <v>352</v>
      </c>
      <c r="N21" s="10"/>
      <c r="O21" s="46">
        <f t="shared" si="3"/>
        <v>0</v>
      </c>
      <c r="P21" s="74" t="s">
        <v>207</v>
      </c>
      <c r="Q21" s="7">
        <v>398</v>
      </c>
      <c r="R21" s="8">
        <v>0</v>
      </c>
      <c r="S21" s="9" t="s">
        <v>79</v>
      </c>
      <c r="T21" s="10">
        <v>363.00000000000006</v>
      </c>
      <c r="U21" s="10"/>
      <c r="V21" s="46">
        <f t="shared" si="0"/>
        <v>0</v>
      </c>
      <c r="W21" s="7">
        <v>448</v>
      </c>
      <c r="X21" s="8">
        <v>0</v>
      </c>
      <c r="Y21" s="9" t="s">
        <v>80</v>
      </c>
      <c r="Z21" s="10">
        <v>2970.0000000000005</v>
      </c>
      <c r="AA21" s="10"/>
      <c r="AB21" s="46">
        <f t="shared" si="1"/>
        <v>0</v>
      </c>
    </row>
    <row r="22" spans="1:28" ht="18.3" customHeight="1">
      <c r="A22" s="7">
        <v>310</v>
      </c>
      <c r="B22" s="8">
        <v>0</v>
      </c>
      <c r="C22" s="89" t="s">
        <v>81</v>
      </c>
      <c r="D22" s="89"/>
      <c r="E22" s="89"/>
      <c r="F22" s="18">
        <v>550</v>
      </c>
      <c r="G22" s="91"/>
      <c r="H22" s="92"/>
      <c r="I22" s="44">
        <f t="shared" si="2"/>
        <v>0</v>
      </c>
      <c r="J22" s="7">
        <v>349</v>
      </c>
      <c r="K22" s="8" t="s">
        <v>19</v>
      </c>
      <c r="L22" s="9" t="s">
        <v>82</v>
      </c>
      <c r="M22" s="10">
        <v>352</v>
      </c>
      <c r="N22" s="10"/>
      <c r="O22" s="46">
        <f t="shared" si="3"/>
        <v>0</v>
      </c>
      <c r="P22" s="74"/>
      <c r="Q22" s="7">
        <v>399</v>
      </c>
      <c r="R22" s="8">
        <v>0</v>
      </c>
      <c r="S22" s="9" t="s">
        <v>83</v>
      </c>
      <c r="T22" s="10">
        <v>275</v>
      </c>
      <c r="U22" s="10"/>
      <c r="V22" s="46">
        <f t="shared" si="0"/>
        <v>0</v>
      </c>
      <c r="W22" s="7">
        <v>449</v>
      </c>
      <c r="X22" s="8">
        <v>0</v>
      </c>
      <c r="Y22" s="9" t="s">
        <v>84</v>
      </c>
      <c r="Z22" s="10">
        <v>2970.0000000000005</v>
      </c>
      <c r="AA22" s="10"/>
      <c r="AB22" s="46">
        <f t="shared" si="1"/>
        <v>0</v>
      </c>
    </row>
    <row r="23" spans="1:28" ht="18.3" customHeight="1">
      <c r="A23" s="7">
        <v>311</v>
      </c>
      <c r="B23" s="8">
        <v>0</v>
      </c>
      <c r="C23" s="89" t="s">
        <v>85</v>
      </c>
      <c r="D23" s="89"/>
      <c r="E23" s="89"/>
      <c r="F23" s="18">
        <v>1870.0000000000002</v>
      </c>
      <c r="G23" s="91"/>
      <c r="H23" s="92"/>
      <c r="I23" s="44">
        <f t="shared" si="2"/>
        <v>0</v>
      </c>
      <c r="J23" s="7">
        <v>350</v>
      </c>
      <c r="K23" s="8" t="s">
        <v>19</v>
      </c>
      <c r="L23" s="9" t="s">
        <v>86</v>
      </c>
      <c r="M23" s="10">
        <v>352</v>
      </c>
      <c r="N23" s="10"/>
      <c r="O23" s="46">
        <f t="shared" si="3"/>
        <v>0</v>
      </c>
      <c r="P23" s="69" t="s">
        <v>208</v>
      </c>
      <c r="Q23" s="7">
        <v>400</v>
      </c>
      <c r="R23" s="8">
        <v>0</v>
      </c>
      <c r="S23" s="9" t="s">
        <v>87</v>
      </c>
      <c r="T23" s="10">
        <v>363.00000000000006</v>
      </c>
      <c r="U23" s="10"/>
      <c r="V23" s="46">
        <f t="shared" si="0"/>
        <v>0</v>
      </c>
      <c r="W23" s="7">
        <v>450</v>
      </c>
      <c r="X23" s="8">
        <v>0</v>
      </c>
      <c r="Y23" s="9" t="s">
        <v>88</v>
      </c>
      <c r="Z23" s="10">
        <v>2970.0000000000005</v>
      </c>
      <c r="AA23" s="10"/>
      <c r="AB23" s="46">
        <f t="shared" si="1"/>
        <v>0</v>
      </c>
    </row>
    <row r="24" spans="1:28" ht="18.3" customHeight="1">
      <c r="A24" s="7">
        <v>312</v>
      </c>
      <c r="B24" s="8" t="s">
        <v>56</v>
      </c>
      <c r="C24" s="89" t="s">
        <v>89</v>
      </c>
      <c r="D24" s="89"/>
      <c r="E24" s="89"/>
      <c r="F24" s="18">
        <v>3630.0000000000005</v>
      </c>
      <c r="G24" s="91"/>
      <c r="H24" s="92"/>
      <c r="I24" s="44">
        <f t="shared" si="2"/>
        <v>0</v>
      </c>
      <c r="J24" s="7">
        <v>351</v>
      </c>
      <c r="K24" s="8" t="s">
        <v>19</v>
      </c>
      <c r="L24" s="9" t="s">
        <v>90</v>
      </c>
      <c r="M24" s="10">
        <v>1540.0000000000002</v>
      </c>
      <c r="N24" s="10"/>
      <c r="O24" s="46">
        <f t="shared" si="3"/>
        <v>0</v>
      </c>
      <c r="P24" s="69"/>
      <c r="Q24" s="7">
        <v>401</v>
      </c>
      <c r="R24" s="8">
        <v>0</v>
      </c>
      <c r="S24" s="9" t="s">
        <v>91</v>
      </c>
      <c r="T24" s="10">
        <v>2750</v>
      </c>
      <c r="U24" s="10"/>
      <c r="V24" s="46">
        <f t="shared" si="0"/>
        <v>0</v>
      </c>
      <c r="W24" s="7">
        <v>451</v>
      </c>
      <c r="X24" s="8">
        <v>0</v>
      </c>
      <c r="Y24" s="9" t="s">
        <v>92</v>
      </c>
      <c r="Z24" s="10">
        <v>2970.0000000000005</v>
      </c>
      <c r="AA24" s="10"/>
      <c r="AB24" s="46">
        <f t="shared" si="1"/>
        <v>0</v>
      </c>
    </row>
    <row r="25" spans="1:28" ht="18.3" customHeight="1">
      <c r="A25" s="7">
        <v>313</v>
      </c>
      <c r="B25" s="8" t="s">
        <v>43</v>
      </c>
      <c r="C25" s="89" t="s">
        <v>93</v>
      </c>
      <c r="D25" s="89"/>
      <c r="E25" s="89"/>
      <c r="F25" s="18">
        <v>2970.0000000000005</v>
      </c>
      <c r="G25" s="91"/>
      <c r="H25" s="92"/>
      <c r="I25" s="44">
        <f t="shared" si="2"/>
        <v>0</v>
      </c>
      <c r="J25" s="7">
        <v>352</v>
      </c>
      <c r="K25" s="8" t="s">
        <v>19</v>
      </c>
      <c r="L25" s="9" t="s">
        <v>94</v>
      </c>
      <c r="M25" s="10">
        <v>242.00000000000003</v>
      </c>
      <c r="N25" s="10"/>
      <c r="O25" s="46">
        <f t="shared" si="3"/>
        <v>0</v>
      </c>
      <c r="P25" s="59" t="s">
        <v>209</v>
      </c>
      <c r="Q25" s="7">
        <v>402</v>
      </c>
      <c r="R25" s="8" t="s">
        <v>19</v>
      </c>
      <c r="S25" s="9" t="s">
        <v>95</v>
      </c>
      <c r="T25" s="10">
        <v>825.00000000000011</v>
      </c>
      <c r="U25" s="10"/>
      <c r="V25" s="46">
        <f t="shared" si="0"/>
        <v>0</v>
      </c>
      <c r="W25" s="7">
        <v>452</v>
      </c>
      <c r="X25" s="8">
        <v>0</v>
      </c>
      <c r="Y25" s="9" t="s">
        <v>96</v>
      </c>
      <c r="Z25" s="10">
        <v>2970.0000000000005</v>
      </c>
      <c r="AA25" s="10"/>
      <c r="AB25" s="46">
        <f t="shared" si="1"/>
        <v>0</v>
      </c>
    </row>
    <row r="26" spans="1:28" ht="18.3" customHeight="1">
      <c r="A26" s="7">
        <v>314</v>
      </c>
      <c r="B26" s="8">
        <v>0</v>
      </c>
      <c r="C26" s="89" t="s">
        <v>97</v>
      </c>
      <c r="D26" s="89"/>
      <c r="E26" s="89"/>
      <c r="F26" s="18">
        <v>2310</v>
      </c>
      <c r="G26" s="91"/>
      <c r="H26" s="92"/>
      <c r="I26" s="44">
        <f t="shared" si="2"/>
        <v>0</v>
      </c>
      <c r="J26" s="7">
        <v>353</v>
      </c>
      <c r="K26" s="8" t="s">
        <v>19</v>
      </c>
      <c r="L26" s="9" t="s">
        <v>98</v>
      </c>
      <c r="M26" s="10">
        <v>330</v>
      </c>
      <c r="N26" s="10"/>
      <c r="O26" s="46">
        <f t="shared" si="3"/>
        <v>0</v>
      </c>
      <c r="P26" s="70" t="s">
        <v>213</v>
      </c>
      <c r="Q26" s="7">
        <v>403</v>
      </c>
      <c r="R26" s="8">
        <v>0</v>
      </c>
      <c r="S26" s="9" t="s">
        <v>99</v>
      </c>
      <c r="T26" s="10">
        <v>825.00000000000011</v>
      </c>
      <c r="U26" s="10"/>
      <c r="V26" s="46">
        <f t="shared" si="0"/>
        <v>0</v>
      </c>
      <c r="W26" s="7">
        <v>453</v>
      </c>
      <c r="X26" s="8">
        <v>0</v>
      </c>
      <c r="Y26" s="9" t="s">
        <v>100</v>
      </c>
      <c r="Z26" s="10">
        <v>2970.0000000000005</v>
      </c>
      <c r="AA26" s="10"/>
      <c r="AB26" s="46">
        <f t="shared" si="1"/>
        <v>0</v>
      </c>
    </row>
    <row r="27" spans="1:28" ht="18.3" customHeight="1">
      <c r="A27" s="7">
        <v>315</v>
      </c>
      <c r="B27" s="8">
        <v>0</v>
      </c>
      <c r="C27" s="89" t="s">
        <v>101</v>
      </c>
      <c r="D27" s="89"/>
      <c r="E27" s="89"/>
      <c r="F27" s="18">
        <v>1760.0000000000002</v>
      </c>
      <c r="G27" s="91"/>
      <c r="H27" s="92"/>
      <c r="I27" s="44">
        <f t="shared" si="2"/>
        <v>0</v>
      </c>
      <c r="J27" s="7">
        <v>354</v>
      </c>
      <c r="K27" s="8" t="s">
        <v>19</v>
      </c>
      <c r="L27" s="9" t="s">
        <v>102</v>
      </c>
      <c r="M27" s="10">
        <v>330</v>
      </c>
      <c r="N27" s="10"/>
      <c r="O27" s="46">
        <f t="shared" si="3"/>
        <v>0</v>
      </c>
      <c r="P27" s="70"/>
      <c r="Q27" s="7">
        <v>404</v>
      </c>
      <c r="R27" s="8">
        <v>0</v>
      </c>
      <c r="S27" s="9" t="s">
        <v>103</v>
      </c>
      <c r="T27" s="10">
        <v>2530</v>
      </c>
      <c r="U27" s="10"/>
      <c r="V27" s="46">
        <f t="shared" si="0"/>
        <v>0</v>
      </c>
      <c r="W27" s="7">
        <v>454</v>
      </c>
      <c r="X27" s="8">
        <v>0</v>
      </c>
      <c r="Y27" s="9" t="s">
        <v>104</v>
      </c>
      <c r="Z27" s="10">
        <v>2970.0000000000005</v>
      </c>
      <c r="AA27" s="10"/>
      <c r="AB27" s="46">
        <f t="shared" si="1"/>
        <v>0</v>
      </c>
    </row>
    <row r="28" spans="1:28" ht="18.3" customHeight="1">
      <c r="A28" s="7">
        <v>316</v>
      </c>
      <c r="B28" s="8" t="s">
        <v>56</v>
      </c>
      <c r="C28" s="89" t="s">
        <v>105</v>
      </c>
      <c r="D28" s="89"/>
      <c r="E28" s="89"/>
      <c r="F28" s="18">
        <v>2090</v>
      </c>
      <c r="G28" s="91"/>
      <c r="H28" s="92"/>
      <c r="I28" s="44">
        <f t="shared" si="2"/>
        <v>0</v>
      </c>
      <c r="J28" s="7">
        <v>355</v>
      </c>
      <c r="K28" s="8">
        <v>0</v>
      </c>
      <c r="L28" s="9" t="s">
        <v>106</v>
      </c>
      <c r="M28" s="10">
        <v>330</v>
      </c>
      <c r="N28" s="10"/>
      <c r="O28" s="46">
        <f t="shared" si="3"/>
        <v>0</v>
      </c>
      <c r="P28" s="70" t="s">
        <v>214</v>
      </c>
      <c r="Q28" s="7">
        <v>405</v>
      </c>
      <c r="R28" s="8">
        <v>0</v>
      </c>
      <c r="S28" s="9" t="s">
        <v>107</v>
      </c>
      <c r="T28" s="10">
        <v>1815.0000000000002</v>
      </c>
      <c r="U28" s="10"/>
      <c r="V28" s="46">
        <f t="shared" si="0"/>
        <v>0</v>
      </c>
      <c r="W28" s="7">
        <v>455</v>
      </c>
      <c r="X28" s="8">
        <v>0</v>
      </c>
      <c r="Y28" s="9" t="s">
        <v>108</v>
      </c>
      <c r="Z28" s="10">
        <v>2970.0000000000005</v>
      </c>
      <c r="AA28" s="10"/>
      <c r="AB28" s="46">
        <f t="shared" si="1"/>
        <v>0</v>
      </c>
    </row>
    <row r="29" spans="1:28" ht="18.3" customHeight="1">
      <c r="A29" s="7">
        <v>317</v>
      </c>
      <c r="B29" s="8">
        <v>0</v>
      </c>
      <c r="C29" s="89" t="s">
        <v>109</v>
      </c>
      <c r="D29" s="89"/>
      <c r="E29" s="89"/>
      <c r="F29" s="18">
        <v>825</v>
      </c>
      <c r="G29" s="91"/>
      <c r="H29" s="92"/>
      <c r="I29" s="44">
        <f t="shared" si="2"/>
        <v>0</v>
      </c>
      <c r="J29" s="7">
        <v>356</v>
      </c>
      <c r="K29" s="8">
        <v>0</v>
      </c>
      <c r="L29" s="9" t="s">
        <v>110</v>
      </c>
      <c r="M29" s="10">
        <v>462.00000000000006</v>
      </c>
      <c r="N29" s="10"/>
      <c r="O29" s="46">
        <f t="shared" si="3"/>
        <v>0</v>
      </c>
      <c r="P29" s="70"/>
      <c r="Q29" s="7">
        <v>406</v>
      </c>
      <c r="R29" s="8">
        <v>0</v>
      </c>
      <c r="S29" s="9" t="s">
        <v>111</v>
      </c>
      <c r="T29" s="10">
        <v>1375</v>
      </c>
      <c r="U29" s="10"/>
      <c r="V29" s="46">
        <f t="shared" si="0"/>
        <v>0</v>
      </c>
      <c r="W29" s="7">
        <v>456</v>
      </c>
      <c r="X29" s="8">
        <v>0</v>
      </c>
      <c r="Y29" s="9" t="s">
        <v>112</v>
      </c>
      <c r="Z29" s="10">
        <v>2970.0000000000005</v>
      </c>
      <c r="AA29" s="10"/>
      <c r="AB29" s="46">
        <f t="shared" si="1"/>
        <v>0</v>
      </c>
    </row>
    <row r="30" spans="1:28" ht="18.3" customHeight="1">
      <c r="A30" s="7">
        <v>318</v>
      </c>
      <c r="B30" s="8">
        <v>0</v>
      </c>
      <c r="C30" s="89" t="s">
        <v>113</v>
      </c>
      <c r="D30" s="89"/>
      <c r="E30" s="89"/>
      <c r="F30" s="18">
        <v>770.00000000000011</v>
      </c>
      <c r="G30" s="91"/>
      <c r="H30" s="92"/>
      <c r="I30" s="44">
        <f t="shared" si="2"/>
        <v>0</v>
      </c>
      <c r="J30" s="7">
        <v>357</v>
      </c>
      <c r="K30" s="8" t="s">
        <v>19</v>
      </c>
      <c r="L30" s="9" t="s">
        <v>114</v>
      </c>
      <c r="M30" s="10">
        <v>462.00000000000006</v>
      </c>
      <c r="N30" s="10"/>
      <c r="O30" s="46">
        <f t="shared" si="3"/>
        <v>0</v>
      </c>
      <c r="P30" s="61"/>
      <c r="Q30" s="7">
        <v>407</v>
      </c>
      <c r="R30" s="8">
        <v>0</v>
      </c>
      <c r="S30" s="9" t="s">
        <v>115</v>
      </c>
      <c r="T30" s="10">
        <v>9900</v>
      </c>
      <c r="U30" s="10"/>
      <c r="V30" s="46">
        <f t="shared" si="0"/>
        <v>0</v>
      </c>
      <c r="W30" s="7">
        <v>457</v>
      </c>
      <c r="X30" s="8">
        <v>0</v>
      </c>
      <c r="Y30" s="9" t="s">
        <v>116</v>
      </c>
      <c r="Z30" s="10">
        <v>2970.0000000000005</v>
      </c>
      <c r="AA30" s="10"/>
      <c r="AB30" s="46">
        <f t="shared" si="1"/>
        <v>0</v>
      </c>
    </row>
    <row r="31" spans="1:28" ht="18.3" customHeight="1">
      <c r="A31" s="7">
        <v>319</v>
      </c>
      <c r="B31" s="8">
        <v>0</v>
      </c>
      <c r="C31" s="89" t="s">
        <v>117</v>
      </c>
      <c r="D31" s="89"/>
      <c r="E31" s="89"/>
      <c r="F31" s="18">
        <v>2310</v>
      </c>
      <c r="G31" s="91"/>
      <c r="H31" s="92"/>
      <c r="I31" s="44">
        <f t="shared" si="2"/>
        <v>0</v>
      </c>
      <c r="J31" s="7">
        <v>358</v>
      </c>
      <c r="K31" s="8" t="s">
        <v>19</v>
      </c>
      <c r="L31" s="9" t="s">
        <v>118</v>
      </c>
      <c r="M31" s="10">
        <v>242.00000000000003</v>
      </c>
      <c r="N31" s="10"/>
      <c r="O31" s="46">
        <f t="shared" si="3"/>
        <v>0</v>
      </c>
      <c r="P31" s="61"/>
      <c r="Q31" s="7">
        <v>408</v>
      </c>
      <c r="R31" s="8">
        <v>0</v>
      </c>
      <c r="S31" s="9" t="s">
        <v>119</v>
      </c>
      <c r="T31" s="10">
        <v>7480.0000000000009</v>
      </c>
      <c r="U31" s="10"/>
      <c r="V31" s="46">
        <f t="shared" si="0"/>
        <v>0</v>
      </c>
      <c r="W31" s="7">
        <v>458</v>
      </c>
      <c r="X31" s="8">
        <v>0</v>
      </c>
      <c r="Y31" s="9" t="s">
        <v>120</v>
      </c>
      <c r="Z31" s="10">
        <v>2970.0000000000005</v>
      </c>
      <c r="AA31" s="10"/>
      <c r="AB31" s="46">
        <f t="shared" si="1"/>
        <v>0</v>
      </c>
    </row>
    <row r="32" spans="1:28" ht="18.3" customHeight="1">
      <c r="A32" s="7">
        <v>320</v>
      </c>
      <c r="B32" s="8">
        <v>0</v>
      </c>
      <c r="C32" s="89" t="s">
        <v>121</v>
      </c>
      <c r="D32" s="89"/>
      <c r="E32" s="89"/>
      <c r="F32" s="18">
        <v>8800</v>
      </c>
      <c r="G32" s="91"/>
      <c r="H32" s="92"/>
      <c r="I32" s="44">
        <f t="shared" si="2"/>
        <v>0</v>
      </c>
      <c r="J32" s="7">
        <v>359</v>
      </c>
      <c r="K32" s="8">
        <v>0</v>
      </c>
      <c r="L32" s="9" t="s">
        <v>122</v>
      </c>
      <c r="M32" s="10">
        <v>330</v>
      </c>
      <c r="N32" s="10"/>
      <c r="O32" s="46">
        <f t="shared" si="3"/>
        <v>0</v>
      </c>
      <c r="P32" s="71" t="s">
        <v>215</v>
      </c>
      <c r="Q32" s="7">
        <v>409</v>
      </c>
      <c r="R32" s="8">
        <v>0</v>
      </c>
      <c r="S32" s="9" t="s">
        <v>123</v>
      </c>
      <c r="T32" s="10">
        <v>2200</v>
      </c>
      <c r="U32" s="10"/>
      <c r="V32" s="46">
        <f t="shared" si="0"/>
        <v>0</v>
      </c>
      <c r="W32" s="7">
        <v>459</v>
      </c>
      <c r="X32" s="8">
        <v>0</v>
      </c>
      <c r="Y32" s="9" t="s">
        <v>124</v>
      </c>
      <c r="Z32" s="10">
        <v>2970</v>
      </c>
      <c r="AA32" s="10"/>
      <c r="AB32" s="46">
        <f t="shared" si="1"/>
        <v>0</v>
      </c>
    </row>
    <row r="33" spans="1:28" ht="18.3" customHeight="1">
      <c r="A33" s="7">
        <v>321</v>
      </c>
      <c r="B33" s="8" t="s">
        <v>56</v>
      </c>
      <c r="C33" s="89" t="s">
        <v>125</v>
      </c>
      <c r="D33" s="89"/>
      <c r="E33" s="89"/>
      <c r="F33" s="18">
        <v>990</v>
      </c>
      <c r="G33" s="91"/>
      <c r="H33" s="92"/>
      <c r="I33" s="44">
        <f t="shared" si="2"/>
        <v>0</v>
      </c>
      <c r="J33" s="7">
        <v>360</v>
      </c>
      <c r="K33" s="8">
        <v>0</v>
      </c>
      <c r="L33" s="9" t="s">
        <v>126</v>
      </c>
      <c r="M33" s="10">
        <v>330</v>
      </c>
      <c r="N33" s="10"/>
      <c r="O33" s="46">
        <f t="shared" si="3"/>
        <v>0</v>
      </c>
      <c r="P33" s="71"/>
      <c r="Q33" s="7">
        <v>410</v>
      </c>
      <c r="R33" s="8">
        <v>0</v>
      </c>
      <c r="S33" s="9" t="s">
        <v>127</v>
      </c>
      <c r="T33" s="10">
        <v>1485</v>
      </c>
      <c r="U33" s="10"/>
      <c r="V33" s="46">
        <f t="shared" si="0"/>
        <v>0</v>
      </c>
      <c r="W33" s="7">
        <v>460</v>
      </c>
      <c r="X33" s="8">
        <v>0</v>
      </c>
      <c r="Y33" s="9" t="s">
        <v>128</v>
      </c>
      <c r="Z33" s="10">
        <v>3080.0000000000005</v>
      </c>
      <c r="AA33" s="10"/>
      <c r="AB33" s="46">
        <f t="shared" si="1"/>
        <v>0</v>
      </c>
    </row>
    <row r="34" spans="1:28" ht="18.3" customHeight="1">
      <c r="A34" s="7">
        <v>322</v>
      </c>
      <c r="B34" s="8">
        <v>0</v>
      </c>
      <c r="C34" s="89" t="s">
        <v>129</v>
      </c>
      <c r="D34" s="89"/>
      <c r="E34" s="89"/>
      <c r="F34" s="18">
        <v>440.00000000000006</v>
      </c>
      <c r="G34" s="91"/>
      <c r="H34" s="92"/>
      <c r="I34" s="44">
        <f t="shared" si="2"/>
        <v>0</v>
      </c>
      <c r="J34" s="7">
        <v>361</v>
      </c>
      <c r="K34" s="8">
        <v>0</v>
      </c>
      <c r="L34" s="9" t="s">
        <v>130</v>
      </c>
      <c r="M34" s="10">
        <v>330</v>
      </c>
      <c r="N34" s="10"/>
      <c r="O34" s="46">
        <f t="shared" si="3"/>
        <v>0</v>
      </c>
      <c r="P34" s="70" t="s">
        <v>216</v>
      </c>
      <c r="Q34" s="7">
        <v>411</v>
      </c>
      <c r="R34" s="8">
        <v>0</v>
      </c>
      <c r="S34" s="9" t="s">
        <v>131</v>
      </c>
      <c r="T34" s="10">
        <v>1155</v>
      </c>
      <c r="U34" s="10"/>
      <c r="V34" s="46">
        <f t="shared" si="0"/>
        <v>0</v>
      </c>
      <c r="W34" s="7">
        <v>461</v>
      </c>
      <c r="X34" s="8">
        <v>0</v>
      </c>
      <c r="Y34" s="9" t="s">
        <v>132</v>
      </c>
      <c r="Z34" s="10">
        <v>330</v>
      </c>
      <c r="AA34" s="10"/>
      <c r="AB34" s="46">
        <f t="shared" si="1"/>
        <v>0</v>
      </c>
    </row>
    <row r="35" spans="1:28" ht="18.3" customHeight="1">
      <c r="A35" s="7">
        <v>323</v>
      </c>
      <c r="B35" s="8">
        <v>0</v>
      </c>
      <c r="C35" s="89" t="s">
        <v>133</v>
      </c>
      <c r="D35" s="89"/>
      <c r="E35" s="89"/>
      <c r="F35" s="18">
        <v>605</v>
      </c>
      <c r="G35" s="91"/>
      <c r="H35" s="92"/>
      <c r="I35" s="44">
        <f t="shared" si="2"/>
        <v>0</v>
      </c>
      <c r="J35" s="7">
        <v>362</v>
      </c>
      <c r="K35" s="8">
        <v>0</v>
      </c>
      <c r="L35" s="9" t="s">
        <v>134</v>
      </c>
      <c r="M35" s="10">
        <v>330</v>
      </c>
      <c r="N35" s="10"/>
      <c r="O35" s="46">
        <f t="shared" si="3"/>
        <v>0</v>
      </c>
      <c r="P35" s="70"/>
      <c r="Q35" s="7">
        <v>412</v>
      </c>
      <c r="R35" s="8">
        <v>0</v>
      </c>
      <c r="S35" s="9" t="s">
        <v>135</v>
      </c>
      <c r="T35" s="10">
        <v>2530</v>
      </c>
      <c r="U35" s="10"/>
      <c r="V35" s="46">
        <f t="shared" si="0"/>
        <v>0</v>
      </c>
      <c r="W35" s="7">
        <v>462</v>
      </c>
      <c r="X35" s="8">
        <v>0</v>
      </c>
      <c r="Y35" s="9" t="s">
        <v>136</v>
      </c>
      <c r="Z35" s="10">
        <v>176</v>
      </c>
      <c r="AA35" s="10"/>
      <c r="AB35" s="46">
        <f t="shared" si="1"/>
        <v>0</v>
      </c>
    </row>
    <row r="36" spans="1:28" ht="18.3" customHeight="1">
      <c r="A36" s="7">
        <v>324</v>
      </c>
      <c r="B36" s="8">
        <v>0</v>
      </c>
      <c r="C36" s="89" t="s">
        <v>137</v>
      </c>
      <c r="D36" s="89"/>
      <c r="E36" s="89"/>
      <c r="F36" s="18">
        <v>165</v>
      </c>
      <c r="G36" s="91"/>
      <c r="H36" s="92"/>
      <c r="I36" s="44">
        <f t="shared" si="2"/>
        <v>0</v>
      </c>
      <c r="J36" s="7">
        <v>363</v>
      </c>
      <c r="K36" s="8">
        <v>0</v>
      </c>
      <c r="L36" s="9" t="s">
        <v>138</v>
      </c>
      <c r="M36" s="10">
        <v>330</v>
      </c>
      <c r="N36" s="10"/>
      <c r="O36" s="46">
        <f t="shared" si="3"/>
        <v>0</v>
      </c>
      <c r="P36" s="70" t="s">
        <v>217</v>
      </c>
      <c r="Q36" s="7">
        <v>413</v>
      </c>
      <c r="R36" s="8">
        <v>0</v>
      </c>
      <c r="S36" s="9" t="s">
        <v>139</v>
      </c>
      <c r="T36" s="10">
        <v>1815.0000000000002</v>
      </c>
      <c r="U36" s="10"/>
      <c r="V36" s="46">
        <f t="shared" si="0"/>
        <v>0</v>
      </c>
      <c r="W36" s="7">
        <v>463</v>
      </c>
      <c r="X36" s="8">
        <v>0</v>
      </c>
      <c r="Y36" s="9" t="s">
        <v>140</v>
      </c>
      <c r="Z36" s="10">
        <v>495.00000000000006</v>
      </c>
      <c r="AA36" s="10"/>
      <c r="AB36" s="46">
        <f t="shared" si="1"/>
        <v>0</v>
      </c>
    </row>
    <row r="37" spans="1:28" ht="18.3" customHeight="1">
      <c r="A37" s="7">
        <v>325</v>
      </c>
      <c r="B37" s="8">
        <v>0</v>
      </c>
      <c r="C37" s="89" t="s">
        <v>141</v>
      </c>
      <c r="D37" s="89"/>
      <c r="E37" s="89"/>
      <c r="F37" s="18">
        <v>165</v>
      </c>
      <c r="G37" s="91"/>
      <c r="H37" s="92"/>
      <c r="I37" s="44">
        <f t="shared" si="2"/>
        <v>0</v>
      </c>
      <c r="J37" s="7">
        <v>364</v>
      </c>
      <c r="K37" s="8">
        <v>0</v>
      </c>
      <c r="L37" s="9" t="s">
        <v>142</v>
      </c>
      <c r="M37" s="10">
        <v>462.00000000000006</v>
      </c>
      <c r="N37" s="10"/>
      <c r="O37" s="46">
        <f t="shared" si="3"/>
        <v>0</v>
      </c>
      <c r="P37" s="70"/>
      <c r="Q37" s="7">
        <v>414</v>
      </c>
      <c r="R37" s="8">
        <v>0</v>
      </c>
      <c r="S37" s="9" t="s">
        <v>143</v>
      </c>
      <c r="T37" s="10">
        <v>1375</v>
      </c>
      <c r="U37" s="10"/>
      <c r="V37" s="46">
        <f t="shared" si="0"/>
        <v>0</v>
      </c>
      <c r="W37" s="7">
        <v>464</v>
      </c>
      <c r="X37" s="8" t="s">
        <v>19</v>
      </c>
      <c r="Y37" s="9" t="s">
        <v>144</v>
      </c>
      <c r="Z37" s="10">
        <v>990</v>
      </c>
      <c r="AA37" s="10"/>
      <c r="AB37" s="46">
        <f t="shared" si="1"/>
        <v>0</v>
      </c>
    </row>
    <row r="38" spans="1:28" ht="18.3" customHeight="1">
      <c r="A38" s="7">
        <v>326</v>
      </c>
      <c r="B38" s="8">
        <v>0</v>
      </c>
      <c r="C38" s="89" t="s">
        <v>145</v>
      </c>
      <c r="D38" s="89"/>
      <c r="E38" s="89"/>
      <c r="F38" s="18">
        <v>330</v>
      </c>
      <c r="G38" s="91"/>
      <c r="H38" s="92"/>
      <c r="I38" s="44">
        <f t="shared" si="2"/>
        <v>0</v>
      </c>
      <c r="J38" s="7">
        <v>365</v>
      </c>
      <c r="K38" s="8" t="s">
        <v>19</v>
      </c>
      <c r="L38" s="9" t="s">
        <v>146</v>
      </c>
      <c r="M38" s="10">
        <v>330</v>
      </c>
      <c r="N38" s="10"/>
      <c r="O38" s="46">
        <f t="shared" si="3"/>
        <v>0</v>
      </c>
      <c r="P38" s="62" t="s">
        <v>209</v>
      </c>
      <c r="Q38" s="7">
        <v>415</v>
      </c>
      <c r="R38" s="8">
        <v>0</v>
      </c>
      <c r="S38" s="9" t="s">
        <v>147</v>
      </c>
      <c r="T38" s="10">
        <v>1705.0000000000002</v>
      </c>
      <c r="U38" s="10"/>
      <c r="V38" s="46">
        <f t="shared" si="0"/>
        <v>0</v>
      </c>
      <c r="W38" s="7">
        <v>465</v>
      </c>
      <c r="X38" s="8" t="s">
        <v>19</v>
      </c>
      <c r="Y38" s="9" t="s">
        <v>148</v>
      </c>
      <c r="Z38" s="10">
        <v>385.00000000000006</v>
      </c>
      <c r="AA38" s="10"/>
      <c r="AB38" s="46">
        <f t="shared" si="1"/>
        <v>0</v>
      </c>
    </row>
    <row r="39" spans="1:28" ht="18.3" customHeight="1">
      <c r="A39" s="7">
        <v>327</v>
      </c>
      <c r="B39" s="8">
        <v>0</v>
      </c>
      <c r="C39" s="89" t="s">
        <v>149</v>
      </c>
      <c r="D39" s="89"/>
      <c r="E39" s="89"/>
      <c r="F39" s="18">
        <v>330</v>
      </c>
      <c r="G39" s="91"/>
      <c r="H39" s="92"/>
      <c r="I39" s="44">
        <f t="shared" si="2"/>
        <v>0</v>
      </c>
      <c r="J39" s="7">
        <v>366</v>
      </c>
      <c r="K39" s="8">
        <v>0</v>
      </c>
      <c r="L39" s="9" t="s">
        <v>150</v>
      </c>
      <c r="M39" s="10">
        <v>330</v>
      </c>
      <c r="N39" s="10"/>
      <c r="O39" s="46">
        <f t="shared" si="3"/>
        <v>0</v>
      </c>
      <c r="P39" s="70" t="s">
        <v>218</v>
      </c>
      <c r="Q39" s="7">
        <v>416</v>
      </c>
      <c r="R39" s="8">
        <v>0</v>
      </c>
      <c r="S39" s="9" t="s">
        <v>151</v>
      </c>
      <c r="T39" s="10">
        <v>2420</v>
      </c>
      <c r="U39" s="10"/>
      <c r="V39" s="46">
        <f t="shared" si="0"/>
        <v>0</v>
      </c>
      <c r="W39" s="7">
        <v>466</v>
      </c>
      <c r="X39" s="8" t="s">
        <v>19</v>
      </c>
      <c r="Y39" s="9" t="s">
        <v>152</v>
      </c>
      <c r="Z39" s="10">
        <v>1430.0000000000002</v>
      </c>
      <c r="AA39" s="10"/>
      <c r="AB39" s="46">
        <f t="shared" si="1"/>
        <v>0</v>
      </c>
    </row>
    <row r="40" spans="1:28" ht="18.3" customHeight="1">
      <c r="A40" s="7">
        <v>328</v>
      </c>
      <c r="B40" s="8">
        <v>0</v>
      </c>
      <c r="C40" s="89" t="s">
        <v>153</v>
      </c>
      <c r="D40" s="89"/>
      <c r="E40" s="89"/>
      <c r="F40" s="18">
        <v>330</v>
      </c>
      <c r="G40" s="91"/>
      <c r="H40" s="92"/>
      <c r="I40" s="44">
        <f t="shared" si="2"/>
        <v>0</v>
      </c>
      <c r="J40" s="7">
        <v>367</v>
      </c>
      <c r="K40" s="8">
        <v>0</v>
      </c>
      <c r="L40" s="9" t="s">
        <v>154</v>
      </c>
      <c r="M40" s="10">
        <v>330</v>
      </c>
      <c r="N40" s="10"/>
      <c r="O40" s="46">
        <f t="shared" si="3"/>
        <v>0</v>
      </c>
      <c r="P40" s="70"/>
      <c r="Q40" s="7">
        <v>417</v>
      </c>
      <c r="R40" s="8">
        <v>0</v>
      </c>
      <c r="S40" s="9" t="s">
        <v>155</v>
      </c>
      <c r="T40" s="10">
        <v>1705.0000000000002</v>
      </c>
      <c r="U40" s="10"/>
      <c r="V40" s="46">
        <f t="shared" si="0"/>
        <v>0</v>
      </c>
      <c r="W40" s="7">
        <v>467</v>
      </c>
      <c r="X40" s="8" t="s">
        <v>19</v>
      </c>
      <c r="Y40" s="9" t="s">
        <v>156</v>
      </c>
      <c r="Z40" s="10">
        <v>825.00000000000011</v>
      </c>
      <c r="AA40" s="10"/>
      <c r="AB40" s="46">
        <f t="shared" si="1"/>
        <v>0</v>
      </c>
    </row>
    <row r="41" spans="1:28" ht="18.3" customHeight="1" thickBot="1">
      <c r="A41" s="7">
        <v>329</v>
      </c>
      <c r="B41" s="8">
        <v>0</v>
      </c>
      <c r="C41" s="89" t="s">
        <v>157</v>
      </c>
      <c r="D41" s="89"/>
      <c r="E41" s="89"/>
      <c r="F41" s="18">
        <v>275</v>
      </c>
      <c r="G41" s="91"/>
      <c r="H41" s="92"/>
      <c r="I41" s="44">
        <f t="shared" si="2"/>
        <v>0</v>
      </c>
      <c r="J41" s="7">
        <v>368</v>
      </c>
      <c r="K41" s="8">
        <v>0</v>
      </c>
      <c r="L41" s="9" t="s">
        <v>158</v>
      </c>
      <c r="M41" s="10">
        <v>330</v>
      </c>
      <c r="N41" s="10"/>
      <c r="O41" s="46">
        <f t="shared" si="3"/>
        <v>0</v>
      </c>
      <c r="P41" s="70" t="s">
        <v>219</v>
      </c>
      <c r="Q41" s="7">
        <v>418</v>
      </c>
      <c r="R41" s="8">
        <v>0</v>
      </c>
      <c r="S41" s="9" t="s">
        <v>159</v>
      </c>
      <c r="T41" s="10">
        <v>660</v>
      </c>
      <c r="U41" s="10"/>
      <c r="V41" s="46">
        <f t="shared" si="0"/>
        <v>0</v>
      </c>
      <c r="W41" s="7">
        <v>468</v>
      </c>
      <c r="X41" s="8" t="s">
        <v>19</v>
      </c>
      <c r="Y41" s="9" t="s">
        <v>160</v>
      </c>
      <c r="Z41" s="10">
        <v>825.00000000000011</v>
      </c>
      <c r="AA41" s="10"/>
      <c r="AB41" s="46">
        <f t="shared" si="1"/>
        <v>0</v>
      </c>
    </row>
    <row r="42" spans="1:28" ht="18.3" customHeight="1">
      <c r="A42" s="7">
        <v>330</v>
      </c>
      <c r="B42" s="8">
        <v>0</v>
      </c>
      <c r="C42" s="89" t="s">
        <v>161</v>
      </c>
      <c r="D42" s="89"/>
      <c r="E42" s="89"/>
      <c r="F42" s="18">
        <v>770.00000000000011</v>
      </c>
      <c r="G42" s="91"/>
      <c r="H42" s="92"/>
      <c r="I42" s="44">
        <f t="shared" si="2"/>
        <v>0</v>
      </c>
      <c r="J42" s="7">
        <v>369</v>
      </c>
      <c r="K42" s="8">
        <v>0</v>
      </c>
      <c r="L42" s="9" t="s">
        <v>162</v>
      </c>
      <c r="M42" s="10">
        <v>330</v>
      </c>
      <c r="N42" s="10"/>
      <c r="O42" s="46">
        <f t="shared" si="3"/>
        <v>0</v>
      </c>
      <c r="P42" s="70"/>
      <c r="Q42" s="7">
        <v>419</v>
      </c>
      <c r="R42" s="8">
        <v>0</v>
      </c>
      <c r="S42" s="9" t="s">
        <v>163</v>
      </c>
      <c r="T42" s="10">
        <v>660</v>
      </c>
      <c r="U42" s="10"/>
      <c r="V42" s="46">
        <f t="shared" si="0"/>
        <v>0</v>
      </c>
      <c r="W42" s="136" t="s">
        <v>164</v>
      </c>
      <c r="X42" s="137"/>
      <c r="Y42" s="137"/>
      <c r="Z42" s="112">
        <f>SUM(I13:I51,O13:O51,V2:V51,AB2:AB41)</f>
        <v>0</v>
      </c>
      <c r="AA42" s="112"/>
      <c r="AB42" s="42" t="s">
        <v>165</v>
      </c>
    </row>
    <row r="43" spans="1:28" ht="18.3" customHeight="1">
      <c r="A43" s="7">
        <v>331</v>
      </c>
      <c r="B43" s="8">
        <v>0</v>
      </c>
      <c r="C43" s="89" t="s">
        <v>166</v>
      </c>
      <c r="D43" s="89"/>
      <c r="E43" s="89"/>
      <c r="F43" s="18">
        <v>242.00000000000003</v>
      </c>
      <c r="G43" s="91"/>
      <c r="H43" s="92"/>
      <c r="I43" s="44">
        <f t="shared" si="2"/>
        <v>0</v>
      </c>
      <c r="J43" s="7">
        <v>370</v>
      </c>
      <c r="K43" s="8">
        <v>0</v>
      </c>
      <c r="L43" s="9" t="s">
        <v>167</v>
      </c>
      <c r="M43" s="10">
        <v>462.00000000000006</v>
      </c>
      <c r="N43" s="10"/>
      <c r="O43" s="46">
        <f t="shared" si="3"/>
        <v>0</v>
      </c>
      <c r="P43" s="70" t="s">
        <v>220</v>
      </c>
      <c r="Q43" s="7">
        <v>420</v>
      </c>
      <c r="R43" s="8">
        <v>0</v>
      </c>
      <c r="S43" s="9" t="s">
        <v>168</v>
      </c>
      <c r="T43" s="10">
        <v>880.00000000000011</v>
      </c>
      <c r="U43" s="10"/>
      <c r="V43" s="46">
        <f t="shared" si="0"/>
        <v>0</v>
      </c>
      <c r="W43" s="113" t="s">
        <v>169</v>
      </c>
      <c r="X43" s="114"/>
      <c r="Y43" s="114"/>
      <c r="Z43" s="115"/>
      <c r="AA43" s="115"/>
      <c r="AB43" s="43" t="s">
        <v>165</v>
      </c>
    </row>
    <row r="44" spans="1:28" ht="18.3" customHeight="1">
      <c r="A44" s="7">
        <v>332</v>
      </c>
      <c r="B44" s="8">
        <v>0</v>
      </c>
      <c r="C44" s="89" t="s">
        <v>170</v>
      </c>
      <c r="D44" s="89"/>
      <c r="E44" s="89"/>
      <c r="F44" s="18">
        <v>220.00000000000003</v>
      </c>
      <c r="G44" s="91"/>
      <c r="H44" s="92"/>
      <c r="I44" s="44">
        <f t="shared" si="2"/>
        <v>0</v>
      </c>
      <c r="J44" s="7">
        <v>371</v>
      </c>
      <c r="K44" s="8">
        <v>0</v>
      </c>
      <c r="L44" s="9" t="s">
        <v>171</v>
      </c>
      <c r="M44" s="10">
        <v>330</v>
      </c>
      <c r="N44" s="10"/>
      <c r="O44" s="46">
        <f t="shared" si="3"/>
        <v>0</v>
      </c>
      <c r="P44" s="70"/>
      <c r="Q44" s="7">
        <v>421</v>
      </c>
      <c r="R44" s="8">
        <v>0</v>
      </c>
      <c r="S44" s="9" t="s">
        <v>172</v>
      </c>
      <c r="T44" s="10">
        <v>880.00000000000011</v>
      </c>
      <c r="U44" s="10"/>
      <c r="V44" s="46">
        <f t="shared" si="0"/>
        <v>0</v>
      </c>
      <c r="W44" s="113" t="s">
        <v>173</v>
      </c>
      <c r="X44" s="114"/>
      <c r="Y44" s="114"/>
      <c r="Z44" s="115"/>
      <c r="AA44" s="115"/>
      <c r="AB44" s="43" t="s">
        <v>165</v>
      </c>
    </row>
    <row r="45" spans="1:28" ht="18.3" customHeight="1">
      <c r="A45" s="7">
        <v>333</v>
      </c>
      <c r="B45" s="8">
        <v>0</v>
      </c>
      <c r="C45" s="89" t="s">
        <v>174</v>
      </c>
      <c r="D45" s="89"/>
      <c r="E45" s="89"/>
      <c r="F45" s="18">
        <v>242.00000000000003</v>
      </c>
      <c r="G45" s="91"/>
      <c r="H45" s="92"/>
      <c r="I45" s="44">
        <f t="shared" si="2"/>
        <v>0</v>
      </c>
      <c r="J45" s="7">
        <v>372</v>
      </c>
      <c r="K45" s="8">
        <v>0</v>
      </c>
      <c r="L45" s="9" t="s">
        <v>175</v>
      </c>
      <c r="M45" s="10">
        <v>330</v>
      </c>
      <c r="N45" s="10"/>
      <c r="O45" s="46">
        <f t="shared" si="3"/>
        <v>0</v>
      </c>
      <c r="P45" s="61"/>
      <c r="Q45" s="7">
        <v>422</v>
      </c>
      <c r="R45" s="8">
        <v>0</v>
      </c>
      <c r="S45" s="9" t="s">
        <v>176</v>
      </c>
      <c r="T45" s="10">
        <v>880.00000000000011</v>
      </c>
      <c r="U45" s="10"/>
      <c r="V45" s="46">
        <f t="shared" si="0"/>
        <v>0</v>
      </c>
      <c r="W45" s="113" t="s">
        <v>177</v>
      </c>
      <c r="X45" s="114"/>
      <c r="Y45" s="114"/>
      <c r="Z45" s="135">
        <f>SUM(Z42:AA44)</f>
        <v>0</v>
      </c>
      <c r="AA45" s="135"/>
      <c r="AB45" s="43" t="s">
        <v>165</v>
      </c>
    </row>
    <row r="46" spans="1:28" ht="18.3" customHeight="1">
      <c r="A46" s="7">
        <v>334</v>
      </c>
      <c r="B46" s="8">
        <v>0</v>
      </c>
      <c r="C46" s="89" t="s">
        <v>178</v>
      </c>
      <c r="D46" s="89"/>
      <c r="E46" s="89"/>
      <c r="F46" s="18">
        <v>2200</v>
      </c>
      <c r="G46" s="91"/>
      <c r="H46" s="92"/>
      <c r="I46" s="44">
        <f t="shared" si="2"/>
        <v>0</v>
      </c>
      <c r="J46" s="7">
        <v>373</v>
      </c>
      <c r="K46" s="8" t="s">
        <v>19</v>
      </c>
      <c r="L46" s="9" t="s">
        <v>179</v>
      </c>
      <c r="M46" s="10">
        <v>440.00000000000006</v>
      </c>
      <c r="N46" s="10"/>
      <c r="O46" s="46">
        <f t="shared" si="3"/>
        <v>0</v>
      </c>
      <c r="P46" s="61"/>
      <c r="Q46" s="7">
        <v>423</v>
      </c>
      <c r="R46" s="8">
        <v>0</v>
      </c>
      <c r="S46" s="9" t="s">
        <v>180</v>
      </c>
      <c r="T46" s="10">
        <v>1650.0000000000002</v>
      </c>
      <c r="U46" s="10"/>
      <c r="V46" s="46">
        <f t="shared" si="0"/>
        <v>0</v>
      </c>
      <c r="W46" s="126" t="s">
        <v>181</v>
      </c>
      <c r="X46" s="127"/>
      <c r="Y46" s="127"/>
      <c r="Z46" s="127"/>
      <c r="AA46" s="127"/>
      <c r="AB46" s="128"/>
    </row>
    <row r="47" spans="1:28" ht="18.3" customHeight="1">
      <c r="A47" s="7">
        <v>335</v>
      </c>
      <c r="B47" s="8">
        <v>0</v>
      </c>
      <c r="C47" s="89" t="s">
        <v>182</v>
      </c>
      <c r="D47" s="89"/>
      <c r="E47" s="89"/>
      <c r="F47" s="18">
        <v>165</v>
      </c>
      <c r="G47" s="91"/>
      <c r="H47" s="92"/>
      <c r="I47" s="44">
        <f t="shared" si="2"/>
        <v>0</v>
      </c>
      <c r="J47" s="7">
        <v>374</v>
      </c>
      <c r="K47" s="8">
        <v>0</v>
      </c>
      <c r="L47" s="9" t="s">
        <v>183</v>
      </c>
      <c r="M47" s="10">
        <v>330</v>
      </c>
      <c r="N47" s="10"/>
      <c r="O47" s="46">
        <f t="shared" si="3"/>
        <v>0</v>
      </c>
      <c r="P47" s="61"/>
      <c r="Q47" s="7">
        <v>424</v>
      </c>
      <c r="R47" s="8">
        <v>0</v>
      </c>
      <c r="S47" s="9" t="s">
        <v>184</v>
      </c>
      <c r="T47" s="10">
        <v>1650.0000000000002</v>
      </c>
      <c r="U47" s="10"/>
      <c r="V47" s="46">
        <f t="shared" si="0"/>
        <v>0</v>
      </c>
      <c r="W47" s="129"/>
      <c r="X47" s="130"/>
      <c r="Y47" s="130"/>
      <c r="Z47" s="130"/>
      <c r="AA47" s="130"/>
      <c r="AB47" s="131"/>
    </row>
    <row r="48" spans="1:28" ht="18.3" customHeight="1">
      <c r="A48" s="7">
        <v>336</v>
      </c>
      <c r="B48" s="8">
        <v>0</v>
      </c>
      <c r="C48" s="89" t="s">
        <v>185</v>
      </c>
      <c r="D48" s="89"/>
      <c r="E48" s="89"/>
      <c r="F48" s="18">
        <v>770.00000000000011</v>
      </c>
      <c r="G48" s="91"/>
      <c r="H48" s="92"/>
      <c r="I48" s="44">
        <f t="shared" si="2"/>
        <v>0</v>
      </c>
      <c r="J48" s="7">
        <v>375</v>
      </c>
      <c r="K48" s="8">
        <v>0</v>
      </c>
      <c r="L48" s="9" t="s">
        <v>186</v>
      </c>
      <c r="M48" s="10">
        <v>330</v>
      </c>
      <c r="N48" s="10"/>
      <c r="O48" s="46">
        <f t="shared" si="3"/>
        <v>0</v>
      </c>
      <c r="P48" s="61"/>
      <c r="Q48" s="7">
        <v>425</v>
      </c>
      <c r="R48" s="8">
        <v>0</v>
      </c>
      <c r="S48" s="9" t="s">
        <v>187</v>
      </c>
      <c r="T48" s="10">
        <v>1650.0000000000002</v>
      </c>
      <c r="U48" s="10"/>
      <c r="V48" s="46">
        <f t="shared" si="0"/>
        <v>0</v>
      </c>
      <c r="W48" s="129"/>
      <c r="X48" s="130"/>
      <c r="Y48" s="130"/>
      <c r="Z48" s="130"/>
      <c r="AA48" s="130"/>
      <c r="AB48" s="131"/>
    </row>
    <row r="49" spans="1:28" ht="18.3" customHeight="1">
      <c r="A49" s="7">
        <v>337</v>
      </c>
      <c r="B49" s="8">
        <v>0</v>
      </c>
      <c r="C49" s="89" t="s">
        <v>188</v>
      </c>
      <c r="D49" s="89"/>
      <c r="E49" s="89"/>
      <c r="F49" s="18">
        <v>880.00000000000011</v>
      </c>
      <c r="G49" s="91"/>
      <c r="H49" s="92"/>
      <c r="I49" s="44">
        <f t="shared" si="2"/>
        <v>0</v>
      </c>
      <c r="J49" s="7">
        <v>376</v>
      </c>
      <c r="K49" s="8">
        <v>0</v>
      </c>
      <c r="L49" s="9" t="s">
        <v>189</v>
      </c>
      <c r="M49" s="10">
        <v>330</v>
      </c>
      <c r="N49" s="10"/>
      <c r="O49" s="46">
        <f t="shared" si="3"/>
        <v>0</v>
      </c>
      <c r="P49" s="61"/>
      <c r="Q49" s="7">
        <v>426</v>
      </c>
      <c r="R49" s="8">
        <v>0</v>
      </c>
      <c r="S49" s="9" t="s">
        <v>190</v>
      </c>
      <c r="T49" s="10">
        <v>1650.0000000000002</v>
      </c>
      <c r="U49" s="10"/>
      <c r="V49" s="46">
        <f t="shared" si="0"/>
        <v>0</v>
      </c>
      <c r="W49" s="129"/>
      <c r="X49" s="130"/>
      <c r="Y49" s="130"/>
      <c r="Z49" s="130"/>
      <c r="AA49" s="130"/>
      <c r="AB49" s="131"/>
    </row>
    <row r="50" spans="1:28" ht="18.3" customHeight="1">
      <c r="A50" s="7">
        <v>338</v>
      </c>
      <c r="B50" s="8">
        <v>0</v>
      </c>
      <c r="C50" s="89" t="s">
        <v>191</v>
      </c>
      <c r="D50" s="89"/>
      <c r="E50" s="89"/>
      <c r="F50" s="18">
        <v>242.00000000000003</v>
      </c>
      <c r="G50" s="91"/>
      <c r="H50" s="92"/>
      <c r="I50" s="44">
        <f t="shared" si="2"/>
        <v>0</v>
      </c>
      <c r="J50" s="7">
        <v>377</v>
      </c>
      <c r="K50" s="8" t="s">
        <v>19</v>
      </c>
      <c r="L50" s="9" t="s">
        <v>192</v>
      </c>
      <c r="M50" s="10">
        <v>330</v>
      </c>
      <c r="N50" s="10"/>
      <c r="O50" s="46">
        <f t="shared" si="3"/>
        <v>0</v>
      </c>
      <c r="P50" s="61"/>
      <c r="Q50" s="7">
        <v>427</v>
      </c>
      <c r="R50" s="8">
        <v>0</v>
      </c>
      <c r="S50" s="9" t="s">
        <v>193</v>
      </c>
      <c r="T50" s="10">
        <v>1650.0000000000002</v>
      </c>
      <c r="U50" s="10"/>
      <c r="V50" s="46">
        <f t="shared" si="0"/>
        <v>0</v>
      </c>
      <c r="W50" s="129"/>
      <c r="X50" s="130"/>
      <c r="Y50" s="130"/>
      <c r="Z50" s="130"/>
      <c r="AA50" s="130"/>
      <c r="AB50" s="131"/>
    </row>
    <row r="51" spans="1:28" ht="18.3" customHeight="1" thickBot="1">
      <c r="A51" s="27">
        <v>339</v>
      </c>
      <c r="B51" s="28">
        <v>0</v>
      </c>
      <c r="C51" s="116" t="s">
        <v>194</v>
      </c>
      <c r="D51" s="116"/>
      <c r="E51" s="116"/>
      <c r="F51" s="29">
        <v>352</v>
      </c>
      <c r="G51" s="117"/>
      <c r="H51" s="118"/>
      <c r="I51" s="45">
        <f>F51*G51</f>
        <v>0</v>
      </c>
      <c r="J51" s="27">
        <v>378</v>
      </c>
      <c r="K51" s="28" t="s">
        <v>19</v>
      </c>
      <c r="L51" s="30" t="s">
        <v>195</v>
      </c>
      <c r="M51" s="31">
        <v>330</v>
      </c>
      <c r="N51" s="31"/>
      <c r="O51" s="47">
        <f>M51*N51</f>
        <v>0</v>
      </c>
      <c r="P51" s="61"/>
      <c r="Q51" s="27">
        <v>428</v>
      </c>
      <c r="R51" s="28">
        <v>0</v>
      </c>
      <c r="S51" s="30" t="s">
        <v>196</v>
      </c>
      <c r="T51" s="31">
        <v>1650.0000000000002</v>
      </c>
      <c r="U51" s="31"/>
      <c r="V51" s="47">
        <f>T51*U51</f>
        <v>0</v>
      </c>
      <c r="W51" s="132"/>
      <c r="X51" s="133"/>
      <c r="Y51" s="133"/>
      <c r="Z51" s="133"/>
      <c r="AA51" s="133"/>
      <c r="AB51" s="134"/>
    </row>
    <row r="52" spans="1:28" ht="9" customHeight="1">
      <c r="A52" s="63"/>
      <c r="B52" s="58"/>
      <c r="C52" s="64"/>
      <c r="D52" s="64"/>
      <c r="E52" s="64"/>
      <c r="F52" s="65"/>
      <c r="G52" s="66"/>
      <c r="H52" s="66"/>
      <c r="I52" s="51"/>
      <c r="J52" s="63"/>
      <c r="K52" s="58"/>
      <c r="L52" s="67"/>
      <c r="M52" s="68"/>
      <c r="N52" s="68"/>
      <c r="O52" s="51"/>
      <c r="P52" s="61"/>
      <c r="Q52" s="63"/>
      <c r="R52" s="58"/>
      <c r="S52" s="67"/>
      <c r="T52" s="68"/>
      <c r="U52" s="68"/>
      <c r="V52" s="51"/>
      <c r="W52" s="57"/>
      <c r="X52" s="57"/>
      <c r="Y52" s="57"/>
      <c r="Z52" s="57"/>
      <c r="AA52" s="57"/>
      <c r="AB52" s="57"/>
    </row>
    <row r="53" spans="1:28" ht="15" customHeight="1">
      <c r="A53" s="32" t="s">
        <v>197</v>
      </c>
      <c r="Q53" s="33" t="s">
        <v>198</v>
      </c>
      <c r="R53" s="34"/>
      <c r="S53" s="11"/>
      <c r="T53" s="35"/>
      <c r="U53" s="11"/>
      <c r="V53" s="36"/>
      <c r="W53" s="11"/>
      <c r="X53" s="37"/>
      <c r="Y53" s="11"/>
      <c r="Z53" s="11"/>
      <c r="AA53" s="119" t="s">
        <v>199</v>
      </c>
      <c r="AB53" s="119"/>
    </row>
    <row r="54" spans="1:28" ht="15" customHeight="1">
      <c r="A54" s="38" t="s">
        <v>200</v>
      </c>
      <c r="Q54" s="39" t="s">
        <v>201</v>
      </c>
      <c r="R54" s="39"/>
      <c r="S54" s="40"/>
      <c r="T54" s="11"/>
      <c r="U54" s="40"/>
      <c r="V54" s="36"/>
      <c r="W54" s="11"/>
      <c r="X54" s="11"/>
      <c r="Y54" s="11"/>
      <c r="Z54" s="11"/>
      <c r="AA54" s="11"/>
      <c r="AB54" s="11"/>
    </row>
    <row r="55" spans="1:28" ht="15" customHeight="1">
      <c r="A55" s="38" t="s">
        <v>202</v>
      </c>
      <c r="Q55" s="39" t="s">
        <v>203</v>
      </c>
      <c r="R55" s="39"/>
      <c r="S55" s="11"/>
      <c r="T55" s="11"/>
      <c r="U55" s="11"/>
      <c r="V55" s="11"/>
      <c r="W55" s="11"/>
      <c r="X55" s="11"/>
      <c r="Y55" s="11"/>
      <c r="Z55" s="11"/>
      <c r="AA55" s="11"/>
      <c r="AB55" s="11"/>
    </row>
  </sheetData>
  <mergeCells count="125">
    <mergeCell ref="G50:H50"/>
    <mergeCell ref="C51:E51"/>
    <mergeCell ref="G51:H51"/>
    <mergeCell ref="AA53:AB53"/>
    <mergeCell ref="H1:L2"/>
    <mergeCell ref="C46:E46"/>
    <mergeCell ref="G46:H46"/>
    <mergeCell ref="W46:AB51"/>
    <mergeCell ref="C47:E47"/>
    <mergeCell ref="G47:H47"/>
    <mergeCell ref="C48:E48"/>
    <mergeCell ref="G48:H48"/>
    <mergeCell ref="C49:E49"/>
    <mergeCell ref="G49:H49"/>
    <mergeCell ref="C50:E50"/>
    <mergeCell ref="C44:E44"/>
    <mergeCell ref="G44:H44"/>
    <mergeCell ref="W44:Y44"/>
    <mergeCell ref="Z44:AA44"/>
    <mergeCell ref="C45:E45"/>
    <mergeCell ref="G45:H45"/>
    <mergeCell ref="W45:Y45"/>
    <mergeCell ref="Z45:AA45"/>
    <mergeCell ref="W42:Y42"/>
    <mergeCell ref="Z42:AA42"/>
    <mergeCell ref="C43:E43"/>
    <mergeCell ref="G43:H43"/>
    <mergeCell ref="W43:Y43"/>
    <mergeCell ref="Z43:AA43"/>
    <mergeCell ref="C40:E40"/>
    <mergeCell ref="G40:H40"/>
    <mergeCell ref="C41:E41"/>
    <mergeCell ref="G41:H41"/>
    <mergeCell ref="C42:E42"/>
    <mergeCell ref="G42:H42"/>
    <mergeCell ref="C37:E37"/>
    <mergeCell ref="G37:H37"/>
    <mergeCell ref="C38:E38"/>
    <mergeCell ref="G38:H38"/>
    <mergeCell ref="C39:E39"/>
    <mergeCell ref="G39:H39"/>
    <mergeCell ref="C34:E34"/>
    <mergeCell ref="G34:H34"/>
    <mergeCell ref="C35:E35"/>
    <mergeCell ref="G35:H35"/>
    <mergeCell ref="C36:E36"/>
    <mergeCell ref="G36:H36"/>
    <mergeCell ref="C31:E31"/>
    <mergeCell ref="G31:H31"/>
    <mergeCell ref="C32:E32"/>
    <mergeCell ref="G32:H32"/>
    <mergeCell ref="C33:E33"/>
    <mergeCell ref="G33:H33"/>
    <mergeCell ref="C28:E28"/>
    <mergeCell ref="G28:H28"/>
    <mergeCell ref="C29:E29"/>
    <mergeCell ref="G29:H29"/>
    <mergeCell ref="C30:E30"/>
    <mergeCell ref="G30:H30"/>
    <mergeCell ref="C25:E25"/>
    <mergeCell ref="G25:H25"/>
    <mergeCell ref="C26:E26"/>
    <mergeCell ref="G26:H26"/>
    <mergeCell ref="C27:E27"/>
    <mergeCell ref="G27:H27"/>
    <mergeCell ref="C22:E22"/>
    <mergeCell ref="G22:H22"/>
    <mergeCell ref="C23:E23"/>
    <mergeCell ref="G23:H23"/>
    <mergeCell ref="C24:E24"/>
    <mergeCell ref="G24:H24"/>
    <mergeCell ref="C19:E19"/>
    <mergeCell ref="G19:H19"/>
    <mergeCell ref="C20:E20"/>
    <mergeCell ref="G20:H20"/>
    <mergeCell ref="C21:E21"/>
    <mergeCell ref="G21:H21"/>
    <mergeCell ref="C16:E16"/>
    <mergeCell ref="G16:H16"/>
    <mergeCell ref="C17:E17"/>
    <mergeCell ref="G17:H17"/>
    <mergeCell ref="C18:E18"/>
    <mergeCell ref="G18:H18"/>
    <mergeCell ref="C13:E13"/>
    <mergeCell ref="G13:H13"/>
    <mergeCell ref="C14:E14"/>
    <mergeCell ref="G14:H14"/>
    <mergeCell ref="C15:E15"/>
    <mergeCell ref="G15:H15"/>
    <mergeCell ref="G8:I8"/>
    <mergeCell ref="J8:O10"/>
    <mergeCell ref="G9:I10"/>
    <mergeCell ref="C12:E12"/>
    <mergeCell ref="G12:H12"/>
    <mergeCell ref="A8:F10"/>
    <mergeCell ref="G1:G2"/>
    <mergeCell ref="N1:O1"/>
    <mergeCell ref="N2:O2"/>
    <mergeCell ref="A3:A6"/>
    <mergeCell ref="B4:J4"/>
    <mergeCell ref="B5:J5"/>
    <mergeCell ref="B6:J6"/>
    <mergeCell ref="B3:O3"/>
    <mergeCell ref="L4:O4"/>
    <mergeCell ref="L5:O5"/>
    <mergeCell ref="L6:O6"/>
    <mergeCell ref="A1:F2"/>
    <mergeCell ref="P2:P3"/>
    <mergeCell ref="P4:P5"/>
    <mergeCell ref="P6:P7"/>
    <mergeCell ref="P8:P9"/>
    <mergeCell ref="P11:P12"/>
    <mergeCell ref="P13:P14"/>
    <mergeCell ref="P17:P18"/>
    <mergeCell ref="P19:P20"/>
    <mergeCell ref="P21:P22"/>
    <mergeCell ref="P23:P24"/>
    <mergeCell ref="P26:P27"/>
    <mergeCell ref="P28:P29"/>
    <mergeCell ref="P32:P33"/>
    <mergeCell ref="P34:P35"/>
    <mergeCell ref="P36:P37"/>
    <mergeCell ref="P39:P40"/>
    <mergeCell ref="P41:P42"/>
    <mergeCell ref="P43:P44"/>
  </mergeCells>
  <phoneticPr fontId="2"/>
  <conditionalFormatting sqref="K13:K52">
    <cfRule type="cellIs" dxfId="1" priority="3" operator="equal">
      <formula>0</formula>
    </cfRule>
  </conditionalFormatting>
  <conditionalFormatting sqref="X2:X41 R2:R52 B13:B52">
    <cfRule type="cellIs" dxfId="0" priority="4" operator="equal">
      <formula>0</formula>
    </cfRule>
  </conditionalFormatting>
  <printOptions horizontalCentered="1"/>
  <pageMargins left="0.51181102362204722" right="0.51181102362204722" top="0.74803149606299213" bottom="0.15748031496062992" header="0.31496062992125984" footer="0.31496062992125984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2025労働衛生週間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厚木支部職員PC２</dc:creator>
  <cp:lastModifiedBy>厚木支部職員PC２</cp:lastModifiedBy>
  <cp:lastPrinted>2025-07-17T07:20:05Z</cp:lastPrinted>
  <dcterms:created xsi:type="dcterms:W3CDTF">2025-07-17T02:35:46Z</dcterms:created>
  <dcterms:modified xsi:type="dcterms:W3CDTF">2025-07-17T07:28:44Z</dcterms:modified>
</cp:coreProperties>
</file>